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xcyzds\Desktop\"/>
    </mc:Choice>
  </mc:AlternateContent>
  <bookViews>
    <workbookView xWindow="-105" yWindow="-105" windowWidth="23250" windowHeight="131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B61" i="1"/>
  <c r="D60" i="1"/>
  <c r="B60" i="1"/>
  <c r="D59" i="1"/>
  <c r="B59" i="1"/>
  <c r="D58" i="1"/>
  <c r="B58" i="1"/>
  <c r="D57" i="1"/>
  <c r="B57" i="1"/>
  <c r="D56" i="1"/>
  <c r="B56" i="1"/>
  <c r="D55" i="1"/>
  <c r="B55" i="1"/>
  <c r="D54" i="1"/>
  <c r="B54" i="1"/>
  <c r="D53" i="1"/>
  <c r="B53" i="1"/>
  <c r="D52" i="1"/>
  <c r="B52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D42" i="1"/>
  <c r="B42" i="1"/>
  <c r="D41" i="1"/>
  <c r="B41" i="1"/>
  <c r="D40" i="1"/>
  <c r="B40" i="1"/>
  <c r="D39" i="1"/>
  <c r="B39" i="1"/>
  <c r="D38" i="1"/>
  <c r="B38" i="1"/>
  <c r="D37" i="1"/>
  <c r="B37" i="1"/>
  <c r="D36" i="1"/>
  <c r="B36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1" i="1"/>
  <c r="B21" i="1"/>
  <c r="D20" i="1"/>
  <c r="B20" i="1"/>
  <c r="D19" i="1"/>
  <c r="B19" i="1"/>
  <c r="D18" i="1"/>
  <c r="B18" i="1"/>
  <c r="D17" i="1"/>
  <c r="B17" i="1"/>
  <c r="D16" i="1"/>
  <c r="B16" i="1"/>
  <c r="D14" i="1"/>
  <c r="B14" i="1"/>
  <c r="D13" i="1"/>
  <c r="B13" i="1"/>
  <c r="D12" i="1"/>
  <c r="B12" i="1"/>
  <c r="D11" i="1"/>
  <c r="B11" i="1"/>
  <c r="D9" i="1"/>
  <c r="B9" i="1"/>
  <c r="D8" i="1"/>
  <c r="B8" i="1"/>
</calcChain>
</file>

<file path=xl/sharedStrings.xml><?xml version="1.0" encoding="utf-8"?>
<sst xmlns="http://schemas.openxmlformats.org/spreadsheetml/2006/main" count="84" uniqueCount="79">
  <si>
    <t>学院</t>
    <phoneticPr fontId="1" type="noConversion"/>
  </si>
  <si>
    <t>项目名称</t>
  </si>
  <si>
    <t>负责人</t>
    <phoneticPr fontId="1" type="noConversion"/>
  </si>
  <si>
    <t>机械工程学院</t>
    <phoneticPr fontId="1" type="noConversion"/>
  </si>
  <si>
    <t>救援天使——基于仿生鹰爪的带臂四旋翼救援机器人</t>
    <phoneticPr fontId="1" type="noConversion"/>
  </si>
  <si>
    <t>王一帆</t>
    <phoneticPr fontId="1" type="noConversion"/>
  </si>
  <si>
    <t>惟妙微削-可转位的伺服刀具多维调制切削系统</t>
    <phoneticPr fontId="1" type="noConversion"/>
  </si>
  <si>
    <t>莫苡安</t>
    <phoneticPr fontId="1" type="noConversion"/>
  </si>
  <si>
    <t>焊动未来——异质材料智能高效焊接</t>
    <phoneticPr fontId="1" type="noConversion"/>
  </si>
  <si>
    <t>赵文琪</t>
    <phoneticPr fontId="1" type="noConversion"/>
  </si>
  <si>
    <t>“中天”-微型数控设备领军者</t>
    <phoneticPr fontId="1" type="noConversion"/>
  </si>
  <si>
    <t>王钰</t>
    <phoneticPr fontId="1" type="noConversion"/>
  </si>
  <si>
    <t>高性能人工骨科植入物设计信息服务</t>
    <phoneticPr fontId="1" type="noConversion"/>
  </si>
  <si>
    <t>申发磊</t>
    <phoneticPr fontId="1" type="noConversion"/>
  </si>
  <si>
    <t>线变科技——汽车线性自动变速领域开拓者</t>
    <phoneticPr fontId="1" type="noConversion"/>
  </si>
  <si>
    <t>信氧科技——高精度视觉监测车载制氧机领跑者</t>
  </si>
  <si>
    <t>交通与车辆工程学院</t>
    <phoneticPr fontId="1" type="noConversion"/>
  </si>
  <si>
    <t>创飞科技——无人机赋能乡村数据智慧平台建设引领者</t>
    <phoneticPr fontId="1" type="noConversion"/>
  </si>
  <si>
    <t>王泽豪</t>
    <phoneticPr fontId="1" type="noConversion"/>
  </si>
  <si>
    <t>智穗先锋——免接触的抵损高效玉米激振摘穗收获割台</t>
  </si>
  <si>
    <t>驭能先锋——负压蒸汽智能低温加热装置</t>
  </si>
  <si>
    <t>增产先锋—复合种植智慧植保喷药机</t>
  </si>
  <si>
    <t>康途智引—新型无人导诊车助力智慧医疗</t>
  </si>
  <si>
    <t>电气与电子工程学院</t>
    <phoneticPr fontId="1" type="noConversion"/>
  </si>
  <si>
    <t>思政实践地图</t>
    <phoneticPr fontId="1" type="noConversion"/>
  </si>
  <si>
    <t>陈茂琛</t>
    <phoneticPr fontId="1" type="noConversion"/>
  </si>
  <si>
    <t>AI智慧检索天眼</t>
  </si>
  <si>
    <t>稷下赋农——数字农业种销一体化平台</t>
  </si>
  <si>
    <t>质电联能——生物质DC-SOFC发电减排践行者</t>
    <phoneticPr fontId="1" type="noConversion"/>
  </si>
  <si>
    <t>高熵超涂——新一代超音速火焰喷涂技术制备高熵合金涂层的先行者</t>
  </si>
  <si>
    <t>濯污净流——新型吸附剂净化有机废水引领者</t>
    <phoneticPr fontId="1" type="noConversion"/>
  </si>
  <si>
    <t>面向碳中和--高性能金属-空气电池阴极材料领跑者</t>
  </si>
  <si>
    <t>化学化工学院</t>
    <phoneticPr fontId="1" type="noConversion"/>
  </si>
  <si>
    <t>点“石”成“金”——有价金属靶向回收利用的开拓者</t>
    <phoneticPr fontId="1" type="noConversion"/>
  </si>
  <si>
    <t>孙继强</t>
    <phoneticPr fontId="1" type="noConversion"/>
  </si>
  <si>
    <t>光伏屋面维护系统-新型TPO覆合技术的研发与产业化</t>
    <phoneticPr fontId="1" type="noConversion"/>
  </si>
  <si>
    <t>时 嘉</t>
    <phoneticPr fontId="1" type="noConversion"/>
  </si>
  <si>
    <t>除废迎新-绿色高性能废橡塑基复合改性沥青研发与应用研究</t>
    <phoneticPr fontId="1" type="noConversion"/>
  </si>
  <si>
    <t>震后灾区土壤侵蚀一体化监测评估及分析预测平台</t>
  </si>
  <si>
    <t>大禹“智”水——智能施工管理创新引领者</t>
  </si>
  <si>
    <t>经世济民——高效率水下捕捞机器人</t>
  </si>
  <si>
    <t>硅洁未来——膜界新材料领航者</t>
  </si>
  <si>
    <t>“小鱼信箱”书信互传平台</t>
  </si>
  <si>
    <t>久“硫”蓝天——大气领域脱硫除硫保卫者</t>
  </si>
  <si>
    <t>精准爆破家——使爆破更加快捷 精准 环保</t>
  </si>
  <si>
    <t>壹点利—矿山固废“一键”膏体智能充填平台</t>
  </si>
  <si>
    <t>绿色选矿--新型摩擦静电分选技术研究与装备开发</t>
  </si>
  <si>
    <t>智织有道——智能制造纺织陶瓷引领者</t>
  </si>
  <si>
    <t>Ultra resist-高性能仿生超疏水涂层领航者</t>
    <phoneticPr fontId="1" type="noConversion"/>
  </si>
  <si>
    <t>油泥有我-含油污类固废处理技术工艺研究及产业化</t>
    <phoneticPr fontId="1" type="noConversion"/>
  </si>
  <si>
    <t>生命之脉--小口径人工血管关键技术的开发</t>
  </si>
  <si>
    <t>安家醛盾光电热储能除甲醛薄膜一体化构筑</t>
    <phoneticPr fontId="1" type="noConversion"/>
  </si>
  <si>
    <t>清火钢锋-基于高铝矾土的复合增塑耐火可塑料</t>
  </si>
  <si>
    <t>志铜道合--高端铜箔用超声电沉积技术领航者</t>
  </si>
  <si>
    <t>“锌”希望--可降解锌合金支架</t>
  </si>
  <si>
    <t>国“肽”民安——精准治疗心衰和肿瘤的新型药物</t>
  </si>
  <si>
    <t>打破陈硅——低成本、高效率的科技兴农践行者</t>
    <phoneticPr fontId="1" type="noConversion"/>
  </si>
  <si>
    <t>荧侦探——肝损伤早期诊断领先者</t>
    <phoneticPr fontId="1" type="noConversion"/>
  </si>
  <si>
    <t>皮肤守护者联盟——重塑肌肤高能修复，冻驻鲜活的“me泌武器”</t>
  </si>
  <si>
    <t>否极“肽”来—检测细胞连接的新手段</t>
    <phoneticPr fontId="1" type="noConversion"/>
  </si>
  <si>
    <t>容创未来 一种基于“新材料新工艺”的多层陶瓷电容器</t>
  </si>
  <si>
    <t>生生不“息”——新一代全息显示智化商业领跑者</t>
    <phoneticPr fontId="1" type="noConversion"/>
  </si>
  <si>
    <t>智高棚远—基于智慧大棚技术的农产品产销一体化平台</t>
    <phoneticPr fontId="1" type="noConversion"/>
  </si>
  <si>
    <t>盛脑科技——非侵入式脑机接口技术的领航者</t>
  </si>
  <si>
    <t>袋小果——基于新型水果套袋推广的科技兴农践行者</t>
  </si>
  <si>
    <t>杏运BUFF亲子互动式农庄</t>
  </si>
  <si>
    <t>追光世界-新一代激光技术的引领者</t>
    <phoneticPr fontId="1" type="noConversion"/>
  </si>
  <si>
    <t>智驭交辉——中国城市V2I智慧控制管家</t>
    <phoneticPr fontId="1" type="noConversion"/>
  </si>
  <si>
    <t>启光——打造中国领先的人因照明解决方案</t>
    <phoneticPr fontId="1" type="noConversion"/>
  </si>
  <si>
    <t>生态巡警——区域环境监测与应急执法领航者</t>
  </si>
  <si>
    <t>“智乒先锋”——人工智能赋能全民健身的先行者</t>
  </si>
  <si>
    <t>新“视”界——新一代智能Andon行业领航者</t>
    <phoneticPr fontId="1" type="noConversion"/>
  </si>
  <si>
    <t>博学夏令营</t>
  </si>
  <si>
    <t>童心童语——困境儿童心理智疗公益新模式</t>
    <phoneticPr fontId="1" type="noConversion"/>
  </si>
  <si>
    <t>琉陶百世——基于数字孪生的陶瓷琉璃文化数字化传承解决方案</t>
  </si>
  <si>
    <t>序号</t>
    <phoneticPr fontId="1" type="noConversion"/>
  </si>
  <si>
    <t>智微精密——超精密加工领域高效加工技术引领者</t>
    <phoneticPr fontId="1" type="noConversion"/>
  </si>
  <si>
    <t>于海强</t>
    <phoneticPr fontId="1" type="noConversion"/>
  </si>
  <si>
    <t>机械工程学院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</si>
</sst>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78;&#37995;&#23431;\OneDrive\&#26700;&#38754;\&#32508;&#21512;\&#31185;&#21019;\&#19968;&#36718;&#35780;&#23457;\&#20013;&#22269;&#22269;&#38469;&#22823;&#23398;&#29983;&#21019;&#26032;&#22823;&#36187;&#31532;&#19968;&#36718;&#35780;&#23457;&#32467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>
        <row r="1">
          <cell r="C1" t="str">
            <v>项目名称</v>
          </cell>
        </row>
        <row r="2">
          <cell r="C2" t="str">
            <v>“氢”装上阵--制氢电催化剂“碳”寻绿色出行之路</v>
          </cell>
          <cell r="D2" t="str">
            <v>李月</v>
          </cell>
          <cell r="E2">
            <v>1</v>
          </cell>
          <cell r="F2" t="str">
            <v>机械工程学院</v>
          </cell>
        </row>
        <row r="3">
          <cell r="C3" t="str">
            <v>“智能筑造”——3D混凝土打印机在建筑上的应用</v>
          </cell>
          <cell r="D3" t="str">
            <v>苏泓力</v>
          </cell>
          <cell r="E3">
            <v>1</v>
          </cell>
          <cell r="F3" t="str">
            <v>机械工程学院</v>
          </cell>
        </row>
        <row r="4">
          <cell r="C4" t="str">
            <v>”中天”-微型数控设备领军者</v>
          </cell>
          <cell r="D4" t="str">
            <v>王钰</v>
          </cell>
          <cell r="E4">
            <v>1</v>
          </cell>
          <cell r="F4" t="str">
            <v>机械工程学院</v>
          </cell>
        </row>
        <row r="5">
          <cell r="C5" t="str">
            <v>3D生物打印机——医疗卫生领域“第三次革命”的推动者</v>
          </cell>
          <cell r="D5" t="str">
            <v>刘正扬</v>
          </cell>
          <cell r="E5">
            <v>1</v>
          </cell>
          <cell r="F5" t="str">
            <v>机械工程学院</v>
          </cell>
        </row>
        <row r="6">
          <cell r="C6" t="str">
            <v>丰收巡游者——具有避障系统的智能采摘履带车机器人</v>
          </cell>
          <cell r="D6" t="str">
            <v>牛成涛</v>
          </cell>
          <cell r="E6">
            <v>1</v>
          </cell>
          <cell r="F6" t="str">
            <v>机械工程学院</v>
          </cell>
        </row>
        <row r="7">
          <cell r="C7" t="str">
            <v>高性能人工骨科植入物设计信息服务</v>
          </cell>
          <cell r="D7" t="str">
            <v>申发磊</v>
          </cell>
          <cell r="E7">
            <v>1</v>
          </cell>
          <cell r="F7" t="str">
            <v>机械工程学院</v>
          </cell>
        </row>
        <row r="8">
          <cell r="C8" t="str">
            <v>基于光伏能源的自动植树机器人</v>
          </cell>
          <cell r="D8" t="str">
            <v>林沼君</v>
          </cell>
          <cell r="E8">
            <v>1</v>
          </cell>
          <cell r="F8" t="str">
            <v>机械工程学院</v>
          </cell>
        </row>
        <row r="9">
          <cell r="C9" t="str">
            <v>基于人工智能和绿色农业技术的全自动散养鸡养殖机器人</v>
          </cell>
          <cell r="D9" t="str">
            <v>邹书彦</v>
          </cell>
          <cell r="E9">
            <v>1</v>
          </cell>
          <cell r="F9" t="str">
            <v>机械工程学院</v>
          </cell>
        </row>
        <row r="10">
          <cell r="C10" t="str">
            <v>基于柔性全无机压电传感器的健康监测仪</v>
          </cell>
          <cell r="D10" t="str">
            <v>王麒焜</v>
          </cell>
          <cell r="E10">
            <v>1</v>
          </cell>
          <cell r="F10" t="str">
            <v>机械工程学院</v>
          </cell>
        </row>
        <row r="11">
          <cell r="C11" t="str">
            <v>基于微针阵列和电压泵的胰岛素泵设计</v>
          </cell>
          <cell r="D11" t="str">
            <v>陈鹏元</v>
          </cell>
          <cell r="E11">
            <v>1</v>
          </cell>
          <cell r="F11" t="str">
            <v>机械工程学院</v>
          </cell>
        </row>
        <row r="12">
          <cell r="C12" t="str">
            <v>激光-超声-冷却复合表面强化系统</v>
          </cell>
          <cell r="D12" t="str">
            <v>孙国凯</v>
          </cell>
          <cell r="E12">
            <v>1</v>
          </cell>
          <cell r="F12" t="str">
            <v>机械工程学院</v>
          </cell>
        </row>
        <row r="13">
          <cell r="C13" t="str">
            <v>救援天使——基于仿生鹰爪的带臂四旋翼救援机器人</v>
          </cell>
          <cell r="D13" t="str">
            <v>王一帆</v>
          </cell>
          <cell r="E13">
            <v>1</v>
          </cell>
          <cell r="F13" t="str">
            <v>机械工程学院</v>
          </cell>
        </row>
        <row r="14">
          <cell r="C14" t="str">
            <v>两相多功能可变形智能康复轮椅装置</v>
          </cell>
          <cell r="D14" t="str">
            <v>吕慧勇</v>
          </cell>
          <cell r="E14">
            <v>1</v>
          </cell>
          <cell r="F14" t="str">
            <v>机械工程学院</v>
          </cell>
        </row>
        <row r="15">
          <cell r="C15" t="str">
            <v>绿野仙踪</v>
          </cell>
          <cell r="D15" t="str">
            <v xml:space="preserve">牛成涛 </v>
          </cell>
          <cell r="E15">
            <v>1</v>
          </cell>
          <cell r="F15" t="str">
            <v>机械工程学院</v>
          </cell>
        </row>
        <row r="16">
          <cell r="C16" t="str">
            <v>盛胤染料——基于海藻纤维新环保纺织</v>
          </cell>
          <cell r="D16" t="str">
            <v>钮小芮</v>
          </cell>
          <cell r="E16">
            <v>1</v>
          </cell>
          <cell r="F16" t="str">
            <v>机械工程学院</v>
          </cell>
        </row>
        <row r="17">
          <cell r="C17" t="str">
            <v>惟妙微削-可转位的伺服刀具多维调制切削系统</v>
          </cell>
          <cell r="D17" t="str">
            <v>莫苡安</v>
          </cell>
          <cell r="E17">
            <v>1</v>
          </cell>
          <cell r="F17" t="str">
            <v>机械工程学院</v>
          </cell>
        </row>
        <row r="18">
          <cell r="C18" t="str">
            <v>智控血糖——可穿戴式无创血糖监测仪</v>
          </cell>
          <cell r="D18" t="str">
            <v>韩文一</v>
          </cell>
          <cell r="E18">
            <v>1</v>
          </cell>
          <cell r="F18" t="str">
            <v>机械工程学院</v>
          </cell>
        </row>
        <row r="19">
          <cell r="C19" t="str">
            <v>智能健康监护仪---为健康保驾护航</v>
          </cell>
          <cell r="D19" t="str">
            <v>陈钰鑫</v>
          </cell>
          <cell r="E19">
            <v>1</v>
          </cell>
          <cell r="F19" t="str">
            <v>机械工程学院</v>
          </cell>
        </row>
        <row r="20">
          <cell r="C20" t="str">
            <v>焊动未来——异质材料智能高效焊接</v>
          </cell>
          <cell r="D20" t="str">
            <v>赵文琪</v>
          </cell>
          <cell r="E20">
            <v>1</v>
          </cell>
          <cell r="F20" t="str">
            <v>机械工程学院</v>
          </cell>
        </row>
        <row r="21">
          <cell r="C21" t="str">
            <v>智微精密——超精密加工领域高效高效加工技术引领者</v>
          </cell>
          <cell r="D21" t="str">
            <v>于海强</v>
          </cell>
          <cell r="E21">
            <v>1</v>
          </cell>
          <cell r="F21" t="str">
            <v>机械工程学院</v>
          </cell>
        </row>
        <row r="22">
          <cell r="C22" t="str">
            <v>“擎动未来”--中国汽车产业转型创造的奋斗者</v>
          </cell>
          <cell r="D22" t="str">
            <v>韩旭</v>
          </cell>
          <cell r="E22">
            <v>2</v>
          </cell>
          <cell r="F22" t="str">
            <v>交通与车辆工程学院</v>
          </cell>
        </row>
        <row r="23">
          <cell r="C23" t="str">
            <v>创飞科技——无人机赋能乡村数据智慧平台建设引领者</v>
          </cell>
          <cell r="D23" t="str">
            <v>王泽豪</v>
          </cell>
          <cell r="E23">
            <v>2</v>
          </cell>
          <cell r="F23" t="str">
            <v>交通与车辆工程学院</v>
          </cell>
        </row>
        <row r="24">
          <cell r="C24" t="str">
            <v>科技兴农–智慧农业机器人采摘系统</v>
          </cell>
          <cell r="D24" t="str">
            <v>马维江</v>
          </cell>
          <cell r="E24">
            <v>2</v>
          </cell>
          <cell r="F24" t="str">
            <v>交通与车辆工程学院</v>
          </cell>
        </row>
        <row r="25">
          <cell r="C25" t="str">
            <v>灵动智仓——新型仓储环境下的无人载货运输车</v>
          </cell>
          <cell r="D25" t="str">
            <v>朱志毅</v>
          </cell>
          <cell r="E25">
            <v>2</v>
          </cell>
          <cell r="F25" t="str">
            <v>交通与车辆工程学院</v>
          </cell>
        </row>
        <row r="26">
          <cell r="C26" t="str">
            <v>线变科技——汽车线性自动变速领域开拓者</v>
          </cell>
          <cell r="D26" t="str">
            <v>杨庆坤</v>
          </cell>
          <cell r="E26">
            <v>2</v>
          </cell>
          <cell r="F26" t="str">
            <v>交通与车辆工程学院</v>
          </cell>
        </row>
        <row r="27">
          <cell r="C27" t="str">
            <v>信氧科技——高精度视觉监测车载制氧机领跑者</v>
          </cell>
          <cell r="D27" t="str">
            <v>刘佳蕊</v>
          </cell>
          <cell r="E27">
            <v>2</v>
          </cell>
          <cell r="F27" t="str">
            <v>交通与车辆工程学院</v>
          </cell>
        </row>
        <row r="28">
          <cell r="C28" t="str">
            <v>智探管家：革新管道维护的未来</v>
          </cell>
          <cell r="D28" t="str">
            <v>江林茹</v>
          </cell>
          <cell r="E28">
            <v>2</v>
          </cell>
          <cell r="F28" t="str">
            <v>交通与车辆工程学院</v>
          </cell>
        </row>
        <row r="29">
          <cell r="C29" t="str">
            <v>智造轴——新型全自动杆状物装卸专家</v>
          </cell>
          <cell r="D29" t="str">
            <v>罗传晟</v>
          </cell>
          <cell r="E29">
            <v>2</v>
          </cell>
          <cell r="F29" t="str">
            <v>交通与车辆工程学院</v>
          </cell>
        </row>
        <row r="30">
          <cell r="C30" t="str">
            <v>爱“果“者-全电智能环保喷施机器人</v>
          </cell>
          <cell r="D30" t="str">
            <v>侯晓晨</v>
          </cell>
          <cell r="E30">
            <v>3</v>
          </cell>
          <cell r="F30" t="str">
            <v>农业工程与食品科学学院</v>
          </cell>
        </row>
        <row r="31">
          <cell r="C31" t="str">
            <v>超级农药快速检测仪</v>
          </cell>
          <cell r="D31" t="str">
            <v>任邦郡</v>
          </cell>
          <cell r="E31">
            <v>3</v>
          </cell>
          <cell r="F31" t="str">
            <v>农业工程与食品科学学院</v>
          </cell>
        </row>
        <row r="32">
          <cell r="C32" t="str">
            <v>基于Flex传感器的智能播种调节系统免耕播种机</v>
          </cell>
          <cell r="D32" t="str">
            <v>曹卓凡</v>
          </cell>
          <cell r="E32">
            <v>3</v>
          </cell>
          <cell r="F32" t="str">
            <v>农业工程与食品科学学院</v>
          </cell>
        </row>
        <row r="33">
          <cell r="C33" t="str">
            <v>绿色清“秸”-自热式生物质高效催化热解
及产物应用</v>
          </cell>
          <cell r="D33" t="str">
            <v>吴博</v>
          </cell>
          <cell r="E33">
            <v>3</v>
          </cell>
          <cell r="F33" t="str">
            <v>农业工程与食品科学学院</v>
          </cell>
        </row>
        <row r="34">
          <cell r="C34" t="str">
            <v>青贮玉米收获机自磨刀装置及控制系统</v>
          </cell>
          <cell r="D34" t="str">
            <v>刘星宇</v>
          </cell>
          <cell r="E34">
            <v>3</v>
          </cell>
          <cell r="F34" t="str">
            <v>农业工程与食品科学学院</v>
          </cell>
        </row>
        <row r="35">
          <cell r="C35" t="str">
            <v>日撒千里-新型无人机变量撒施机</v>
          </cell>
          <cell r="D35" t="str">
            <v>梁靖雯</v>
          </cell>
          <cell r="E35">
            <v>3</v>
          </cell>
          <cell r="F35" t="str">
            <v>农业工程与食品科学学院</v>
          </cell>
        </row>
        <row r="36">
          <cell r="C36" t="str">
            <v>诗画茶业，文旅综合体</v>
          </cell>
          <cell r="D36" t="str">
            <v>李彦汐</v>
          </cell>
          <cell r="E36">
            <v>3</v>
          </cell>
          <cell r="F36" t="str">
            <v>农业工程与食品科学学院</v>
          </cell>
        </row>
        <row r="37">
          <cell r="C37" t="str">
            <v>数字嗅觉—基于电子鼻技术的肉类新鲜度检测</v>
          </cell>
          <cell r="D37" t="str">
            <v>胡杨婷</v>
          </cell>
          <cell r="E37">
            <v>3</v>
          </cell>
          <cell r="F37" t="str">
            <v>农业工程与食品科学学院</v>
          </cell>
        </row>
        <row r="38">
          <cell r="C38" t="str">
            <v>四色生态田园—基于小麦育种产业链的
“四色”生态循环农业模式</v>
          </cell>
          <cell r="D38" t="str">
            <v>黄素素</v>
          </cell>
          <cell r="E38">
            <v>3</v>
          </cell>
          <cell r="F38" t="str">
            <v>农业工程与食品科学学院</v>
          </cell>
        </row>
        <row r="39">
          <cell r="C39" t="str">
            <v>驭能先锋——负压蒸汽智能低温加热装置</v>
          </cell>
          <cell r="D39" t="str">
            <v>张加宁</v>
          </cell>
          <cell r="E39">
            <v>3</v>
          </cell>
          <cell r="F39" t="str">
            <v>农业工程与食品科学学院</v>
          </cell>
        </row>
        <row r="40">
          <cell r="C40" t="str">
            <v>智穗先锋——免接触的抵损高效玉米激振摘穗收获割台</v>
          </cell>
          <cell r="D40" t="str">
            <v>杨浩然</v>
          </cell>
          <cell r="E40">
            <v>3</v>
          </cell>
          <cell r="F40" t="str">
            <v>农业工程与食品科学学院</v>
          </cell>
        </row>
        <row r="41">
          <cell r="C41" t="str">
            <v>增产先锋—复合种植智慧植保喷药机</v>
          </cell>
          <cell r="D41" t="str">
            <v>朱建宇</v>
          </cell>
          <cell r="E41">
            <v>3</v>
          </cell>
          <cell r="F41" t="str">
            <v>农业工程与食品科学学院</v>
          </cell>
        </row>
        <row r="42">
          <cell r="C42" t="str">
            <v>“智冷”车温管理平台</v>
          </cell>
          <cell r="D42" t="str">
            <v>谭英东</v>
          </cell>
          <cell r="E42">
            <v>4</v>
          </cell>
          <cell r="F42" t="str">
            <v>电气与电子工程学院</v>
          </cell>
        </row>
        <row r="43">
          <cell r="C43" t="str">
            <v>康途智引—新型无人导诊车助力智慧医疗</v>
          </cell>
          <cell r="D43" t="str">
            <v>布晓东</v>
          </cell>
          <cell r="E43">
            <v>4</v>
          </cell>
          <cell r="F43" t="str">
            <v>电气与电子工程学院</v>
          </cell>
        </row>
        <row r="44">
          <cell r="C44" t="str">
            <v>思政实践地图</v>
          </cell>
          <cell r="D44" t="str">
            <v>陈茂琛</v>
          </cell>
          <cell r="E44">
            <v>4</v>
          </cell>
          <cell r="F44" t="str">
            <v>电气与电子工程学院</v>
          </cell>
        </row>
        <row r="45">
          <cell r="C45" t="str">
            <v>有“成长记录”的个性蔬菜销售平台</v>
          </cell>
          <cell r="D45" t="str">
            <v>徐鸣聪</v>
          </cell>
          <cell r="E45">
            <v>4</v>
          </cell>
          <cell r="F45" t="str">
            <v>电气与电子工程学院</v>
          </cell>
        </row>
        <row r="46">
          <cell r="C46" t="str">
            <v>AI智慧检索天眼</v>
          </cell>
          <cell r="D46" t="str">
            <v>刘炳权</v>
          </cell>
          <cell r="E46">
            <v>5</v>
          </cell>
          <cell r="F46" t="str">
            <v>计算机科学与技术学院</v>
          </cell>
        </row>
        <row r="47">
          <cell r="C47" t="str">
            <v>基于RFID技术-石墨烯电子标签防伪追溯系统的产品转化</v>
          </cell>
          <cell r="D47" t="str">
            <v>陆  野</v>
          </cell>
          <cell r="E47">
            <v>5</v>
          </cell>
          <cell r="F47" t="str">
            <v>计算机科学与技术学院</v>
          </cell>
        </row>
        <row r="48">
          <cell r="C48" t="str">
            <v>基于新型HFO混合工质的微型压缩式制冷系统</v>
          </cell>
          <cell r="D48" t="str">
            <v>张振睿</v>
          </cell>
          <cell r="E48">
            <v>5</v>
          </cell>
          <cell r="F48" t="str">
            <v>计算机科学与技术学院</v>
          </cell>
        </row>
        <row r="49">
          <cell r="C49" t="str">
            <v>稷下赋农——数字农业种销一体化平台</v>
          </cell>
          <cell r="D49" t="str">
            <v>李威翰</v>
          </cell>
          <cell r="E49">
            <v>5</v>
          </cell>
          <cell r="F49" t="str">
            <v>计算机科学与技术学院</v>
          </cell>
        </row>
        <row r="50">
          <cell r="C50" t="str">
            <v>能源融合领航者——高效风浪协同发电系统</v>
          </cell>
          <cell r="D50" t="str">
            <v>李孟洁</v>
          </cell>
          <cell r="E50">
            <v>5</v>
          </cell>
          <cell r="F50" t="str">
            <v>计算机科学与技术学院</v>
          </cell>
        </row>
        <row r="51">
          <cell r="C51" t="str">
            <v>智链食坊——远程农贸市场实景选购的先行者</v>
          </cell>
          <cell r="D51" t="str">
            <v>候文振</v>
          </cell>
          <cell r="E51">
            <v>5</v>
          </cell>
          <cell r="F51" t="str">
            <v>计算机科学与技术学院</v>
          </cell>
        </row>
        <row r="52">
          <cell r="C52" t="str">
            <v>智享堂-基于区块链技术的知识按需交易平台</v>
          </cell>
          <cell r="D52" t="str">
            <v>孙昊宇</v>
          </cell>
          <cell r="E52">
            <v>5</v>
          </cell>
          <cell r="F52" t="str">
            <v>计算机科学与技术学院</v>
          </cell>
        </row>
        <row r="53">
          <cell r="C53" t="str">
            <v>“充”出未来——无线充电核壳结构软磁复合材料</v>
          </cell>
          <cell r="D53" t="str">
            <v>王丽华</v>
          </cell>
          <cell r="E53">
            <v>6</v>
          </cell>
          <cell r="F53" t="str">
            <v>化学化工学院</v>
          </cell>
        </row>
        <row r="54">
          <cell r="C54" t="str">
            <v>“抗菌+增韧”协同增效齿科粘接剂</v>
          </cell>
          <cell r="D54" t="str">
            <v>李 璇</v>
          </cell>
          <cell r="E54">
            <v>6</v>
          </cell>
          <cell r="F54" t="str">
            <v>化学化工学院</v>
          </cell>
        </row>
        <row r="55">
          <cell r="C55" t="str">
            <v>“吸”望风帆—FLXE多功能吸波材料</v>
          </cell>
          <cell r="D55" t="str">
            <v>文 鑫</v>
          </cell>
          <cell r="E55">
            <v>6</v>
          </cell>
          <cell r="F55" t="str">
            <v>化学化工学院</v>
          </cell>
        </row>
        <row r="56">
          <cell r="C56" t="str">
            <v>点“石”成“金”——有价金属靶向回收利用的开拓者</v>
          </cell>
          <cell r="D56" t="str">
            <v>孙继强</v>
          </cell>
          <cell r="E56">
            <v>6</v>
          </cell>
          <cell r="F56" t="str">
            <v>化学化工学院</v>
          </cell>
        </row>
        <row r="57">
          <cell r="C57" t="str">
            <v>高熵超涂——新一代超音速火焰喷涂技术制备高熵合金涂层的先行者</v>
          </cell>
          <cell r="D57" t="str">
            <v>王俊杰</v>
          </cell>
          <cell r="E57">
            <v>6</v>
          </cell>
          <cell r="F57" t="str">
            <v>化学化工学院</v>
          </cell>
        </row>
        <row r="58">
          <cell r="C58" t="str">
            <v>光伏屋面维护系统-新型TPO覆合技术的研发与产业化</v>
          </cell>
          <cell r="D58" t="str">
            <v>时 嘉</v>
          </cell>
          <cell r="E58">
            <v>6</v>
          </cell>
          <cell r="F58" t="str">
            <v>化学化工学院</v>
          </cell>
        </row>
        <row r="59">
          <cell r="C59" t="str">
            <v>含锂溶剂化介质低温电化学提锂新技术</v>
          </cell>
          <cell r="D59" t="str">
            <v>王健桦</v>
          </cell>
          <cell r="E59">
            <v>6</v>
          </cell>
          <cell r="F59" t="str">
            <v>化学化工学院</v>
          </cell>
        </row>
        <row r="60">
          <cell r="C60" t="str">
            <v>洁炭去污——兰炭工业废水达标处理</v>
          </cell>
          <cell r="D60" t="str">
            <v>赵雅琨</v>
          </cell>
          <cell r="E60">
            <v>6</v>
          </cell>
          <cell r="F60" t="str">
            <v>化学化工学院</v>
          </cell>
        </row>
        <row r="61">
          <cell r="C61" t="str">
            <v>面向碳中和--高性能金属-空气电池阴极材料领跑者</v>
          </cell>
          <cell r="D61" t="str">
            <v>刘 英</v>
          </cell>
          <cell r="E61">
            <v>6</v>
          </cell>
          <cell r="F61" t="str">
            <v>化学化工学院</v>
          </cell>
        </row>
        <row r="62">
          <cell r="C62" t="str">
            <v>三维多孔MoS2-ReS2平面异质结高效析氢反应电催化剂</v>
          </cell>
          <cell r="D62" t="str">
            <v>董 馨</v>
          </cell>
          <cell r="E62">
            <v>6</v>
          </cell>
          <cell r="F62" t="str">
            <v>化学化工学院</v>
          </cell>
        </row>
        <row r="63">
          <cell r="C63" t="str">
            <v>质电联能——生物质DC-SOFC发电减排践行者</v>
          </cell>
          <cell r="D63" t="str">
            <v>余 磊</v>
          </cell>
          <cell r="E63">
            <v>6</v>
          </cell>
          <cell r="F63" t="str">
            <v>化学化工学院</v>
          </cell>
        </row>
        <row r="64">
          <cell r="C64" t="str">
            <v>濯污净流——新型吸附剂净化有机废水引领者</v>
          </cell>
          <cell r="D64" t="str">
            <v>张雪竹</v>
          </cell>
          <cell r="E64">
            <v>6</v>
          </cell>
          <cell r="F64" t="str">
            <v>化学化工学院</v>
          </cell>
        </row>
        <row r="65">
          <cell r="C65" t="str">
            <v>“机”智“碳”测——全球碳源汇智能分析、查询与预测一体化云服务平台</v>
          </cell>
          <cell r="D65" t="str">
            <v>杨茂源</v>
          </cell>
          <cell r="E65">
            <v>7</v>
          </cell>
          <cell r="F65" t="str">
            <v>建筑工程与空间信息学院</v>
          </cell>
        </row>
        <row r="66">
          <cell r="C66" t="str">
            <v>“智”造模具—— “BIM＋IPD”模式下的装配式建筑构件模具全生命周期云平台</v>
          </cell>
          <cell r="D66" t="str">
            <v>孙  宽</v>
          </cell>
          <cell r="E66">
            <v>7</v>
          </cell>
          <cell r="F66" t="str">
            <v>建筑工程与空间信息学院</v>
          </cell>
        </row>
        <row r="67">
          <cell r="C67" t="str">
            <v>滨海盐碱地农田生态环境监测系统</v>
          </cell>
          <cell r="D67" t="str">
            <v>程孝珂</v>
          </cell>
          <cell r="E67">
            <v>7</v>
          </cell>
          <cell r="F67" t="str">
            <v>建筑工程与空间信息学院</v>
          </cell>
        </row>
        <row r="68">
          <cell r="C68" t="str">
            <v>除废迎新-绿色高性能废橡塑基复合改性沥青研发与应用研究</v>
          </cell>
          <cell r="D68" t="str">
            <v>宋泊辰</v>
          </cell>
          <cell r="E68">
            <v>7</v>
          </cell>
          <cell r="F68" t="str">
            <v>建筑工程与空间信息学院</v>
          </cell>
        </row>
        <row r="69">
          <cell r="C69" t="str">
            <v>大禹“智”水——智能施工管理创新引领者</v>
          </cell>
          <cell r="D69" t="str">
            <v>刘向杰</v>
          </cell>
          <cell r="E69">
            <v>7</v>
          </cell>
          <cell r="F69" t="str">
            <v>建筑工程与空间信息学院</v>
          </cell>
        </row>
        <row r="70">
          <cell r="C70" t="str">
            <v>黄河流域生态环境全要素信息智能监测、评估与预测系统</v>
          </cell>
          <cell r="D70" t="str">
            <v>高文慧</v>
          </cell>
          <cell r="E70">
            <v>7</v>
          </cell>
          <cell r="F70" t="str">
            <v>建筑工程与空间信息学院</v>
          </cell>
        </row>
        <row r="71">
          <cell r="C71" t="str">
            <v>基于ARCGIS的公路智能检测管理平台</v>
          </cell>
          <cell r="D71" t="str">
            <v>赵梓汛</v>
          </cell>
          <cell r="E71">
            <v>7</v>
          </cell>
          <cell r="F71" t="str">
            <v>建筑工程与空间信息学院</v>
          </cell>
        </row>
        <row r="72">
          <cell r="C72" t="str">
            <v xml:space="preserve">基于BIM＋IOT技术打造PLM智能建造管理平台 </v>
          </cell>
          <cell r="D72" t="str">
            <v>杨振坤</v>
          </cell>
          <cell r="E72">
            <v>7</v>
          </cell>
          <cell r="F72" t="str">
            <v>建筑工程与空间信息学院</v>
          </cell>
        </row>
        <row r="73">
          <cell r="C73" t="str">
            <v>以“游”兴农—基于遥感大数据和GIS集成技术的乡村振兴平台</v>
          </cell>
          <cell r="D73" t="str">
            <v>饶乾隆</v>
          </cell>
          <cell r="E73">
            <v>7</v>
          </cell>
          <cell r="F73" t="str">
            <v>建筑工程与空间信息学院</v>
          </cell>
        </row>
        <row r="74">
          <cell r="C74" t="str">
            <v>震后灾区土壤侵蚀一体化监测评估及分析预测平台</v>
          </cell>
          <cell r="D74" t="str">
            <v>赵华宇</v>
          </cell>
          <cell r="E74">
            <v>7</v>
          </cell>
          <cell r="F74" t="str">
            <v>建筑工程与空间信息学院</v>
          </cell>
        </row>
        <row r="75">
          <cell r="C75" t="str">
            <v>城市内涝多尺度风险评估、监测预警与信息精准推送服务平台</v>
          </cell>
          <cell r="D75" t="str">
            <v>李甲政</v>
          </cell>
          <cell r="E75">
            <v>7</v>
          </cell>
          <cell r="F75" t="str">
            <v>建筑工程与空间信息学院</v>
          </cell>
        </row>
        <row r="76">
          <cell r="C76" t="str">
            <v>驭空治盐渍——时空格局演变视角下智慧黄河引擎</v>
          </cell>
          <cell r="D76" t="str">
            <v>陈美娜</v>
          </cell>
          <cell r="E76">
            <v>7</v>
          </cell>
          <cell r="F76" t="str">
            <v>建筑工程与空间信息学院</v>
          </cell>
        </row>
        <row r="77">
          <cell r="C77" t="str">
            <v>“小鱼信箱”书信互传平台</v>
          </cell>
          <cell r="D77" t="str">
            <v>肖涵</v>
          </cell>
          <cell r="E77">
            <v>8</v>
          </cell>
          <cell r="F77" t="str">
            <v>资源与环境工程学院</v>
          </cell>
        </row>
        <row r="78">
          <cell r="C78" t="str">
            <v>硅洁未来——膜界新材料领航者</v>
          </cell>
          <cell r="D78" t="str">
            <v>刘瑞晴</v>
          </cell>
          <cell r="E78">
            <v>8</v>
          </cell>
          <cell r="F78" t="str">
            <v>资源与环境工程学院</v>
          </cell>
        </row>
        <row r="79">
          <cell r="C79" t="str">
            <v>经世济民——高效率水下捕捞机器人</v>
          </cell>
          <cell r="D79" t="str">
            <v>闵许子聪</v>
          </cell>
          <cell r="E79">
            <v>8</v>
          </cell>
          <cell r="F79" t="str">
            <v>资源与环境工程学院</v>
          </cell>
        </row>
        <row r="80">
          <cell r="C80" t="str">
            <v>精准爆破家——使爆破更加快捷 精准 环保</v>
          </cell>
          <cell r="D80" t="str">
            <v>李铭涵</v>
          </cell>
          <cell r="E80">
            <v>8</v>
          </cell>
          <cell r="F80" t="str">
            <v>资源与环境工程学院</v>
          </cell>
        </row>
        <row r="81">
          <cell r="C81" t="str">
            <v>井下掘进工作面逃生与运输系统</v>
          </cell>
          <cell r="D81" t="str">
            <v>赵成博</v>
          </cell>
          <cell r="E81">
            <v>8</v>
          </cell>
          <cell r="F81" t="str">
            <v>资源与环境工程学院</v>
          </cell>
        </row>
        <row r="82">
          <cell r="C82" t="str">
            <v>久“硫”蓝天——大气领域脱硫除硫保卫者</v>
          </cell>
          <cell r="D82" t="str">
            <v>陈国超</v>
          </cell>
          <cell r="E82">
            <v>8</v>
          </cell>
          <cell r="F82" t="str">
            <v>资源与环境工程学院</v>
          </cell>
        </row>
        <row r="83">
          <cell r="C83" t="str">
            <v>绿色选矿--新型摩擦静电分选技术研究与装备开发</v>
          </cell>
          <cell r="D83" t="str">
            <v>苟明宇</v>
          </cell>
          <cell r="E83">
            <v>8</v>
          </cell>
          <cell r="F83" t="str">
            <v>资源与环境工程学院</v>
          </cell>
        </row>
        <row r="84">
          <cell r="C84" t="str">
            <v>壹点利—矿山固废“一键”膏体智能充填平台</v>
          </cell>
          <cell r="D84" t="str">
            <v>于弋航</v>
          </cell>
          <cell r="E84">
            <v>8</v>
          </cell>
          <cell r="F84" t="str">
            <v>资源与环境工程学院</v>
          </cell>
        </row>
        <row r="85">
          <cell r="C85" t="str">
            <v>智织有道——智能制造纺织陶瓷引领者</v>
          </cell>
          <cell r="D85" t="str">
            <v>苗慧</v>
          </cell>
          <cell r="E85">
            <v>8</v>
          </cell>
          <cell r="F85" t="str">
            <v>资源与环境工程学院</v>
          </cell>
        </row>
        <row r="86">
          <cell r="C86" t="str">
            <v>“锌”希望--可降解锌合金支架</v>
          </cell>
          <cell r="D86" t="str">
            <v>张康康</v>
          </cell>
          <cell r="E86">
            <v>9</v>
          </cell>
          <cell r="F86" t="str">
            <v>材料科学与工程学院</v>
          </cell>
        </row>
        <row r="87">
          <cell r="C87" t="str">
            <v>安家醛盾光电热储能除甲醛薄膜一体化构筑</v>
          </cell>
          <cell r="D87" t="str">
            <v>刘汝泽</v>
          </cell>
          <cell r="E87">
            <v>9</v>
          </cell>
          <cell r="F87" t="str">
            <v>材料科学与工程学院</v>
          </cell>
        </row>
        <row r="88">
          <cell r="C88" t="str">
            <v>点燃“烯”望-石墨烯可穿戴设备</v>
          </cell>
          <cell r="D88" t="str">
            <v>李云博</v>
          </cell>
          <cell r="E88">
            <v>9</v>
          </cell>
          <cell r="F88" t="str">
            <v>材料科学与工程学院</v>
          </cell>
        </row>
        <row r="89">
          <cell r="C89" t="str">
            <v>国防天材-新型碳纤维增强尼龙复合材料研发领航者</v>
          </cell>
          <cell r="D89" t="str">
            <v>关  皓</v>
          </cell>
          <cell r="E89">
            <v>9</v>
          </cell>
          <cell r="F89" t="str">
            <v>材料科学与工程学院</v>
          </cell>
        </row>
        <row r="90">
          <cell r="C90" t="str">
            <v>化学极化诱导制备PVDF基超滤膜及抗菌自清洁性能研究</v>
          </cell>
          <cell r="D90" t="str">
            <v>黄成森</v>
          </cell>
          <cell r="E90">
            <v>9</v>
          </cell>
          <cell r="F90" t="str">
            <v>材料科学与工程学院</v>
          </cell>
        </row>
        <row r="91">
          <cell r="C91" t="str">
            <v>清火钢锋-基于高铝矾土的复合增塑耐火可塑料</v>
          </cell>
          <cell r="D91" t="str">
            <v>刘湘允</v>
          </cell>
          <cell r="E91">
            <v>9</v>
          </cell>
          <cell r="F91" t="str">
            <v>材料科学与工程学院</v>
          </cell>
        </row>
        <row r="92">
          <cell r="C92" t="str">
            <v>热情再生——新型绿色脱硝催化剂行业领航员</v>
          </cell>
          <cell r="D92" t="str">
            <v>张鹏飞</v>
          </cell>
          <cell r="E92">
            <v>9</v>
          </cell>
          <cell r="F92" t="str">
            <v>材料科学与工程学院</v>
          </cell>
        </row>
        <row r="93">
          <cell r="C93" t="str">
            <v>生命之脉--小口径人工血管关键技术的开发</v>
          </cell>
          <cell r="D93" t="str">
            <v>吕  庆</v>
          </cell>
          <cell r="E93">
            <v>9</v>
          </cell>
          <cell r="F93" t="str">
            <v>材料科学与工程学院</v>
          </cell>
        </row>
        <row r="94">
          <cell r="C94" t="str">
            <v>水清无油--生物微纳纤维膜技术有限公司</v>
          </cell>
          <cell r="D94" t="str">
            <v>赵一帆</v>
          </cell>
          <cell r="E94">
            <v>9</v>
          </cell>
          <cell r="F94" t="str">
            <v>材料科学与工程学院</v>
          </cell>
        </row>
        <row r="95">
          <cell r="C95" t="str">
            <v>钽路无边——碳包覆钽基氧化物纳米材料的制备及储能应用</v>
          </cell>
          <cell r="D95" t="str">
            <v>张海涛</v>
          </cell>
          <cell r="E95">
            <v>9</v>
          </cell>
          <cell r="F95" t="str">
            <v>材料科学与工程学院</v>
          </cell>
        </row>
        <row r="96">
          <cell r="C96" t="str">
            <v>Ultra resist-高性能仿生超疏水涂层领航者</v>
          </cell>
          <cell r="D96" t="str">
            <v>刘嘉伟</v>
          </cell>
          <cell r="E96">
            <v>9</v>
          </cell>
          <cell r="F96" t="str">
            <v>材料科学与工程学院</v>
          </cell>
        </row>
        <row r="97">
          <cell r="C97" t="str">
            <v>新型低温共烧陶瓷——无源集成封装市场领先者</v>
          </cell>
          <cell r="D97" t="str">
            <v>张雨潇</v>
          </cell>
          <cell r="E97">
            <v>9</v>
          </cell>
          <cell r="F97" t="str">
            <v>材料科学与工程学院</v>
          </cell>
        </row>
        <row r="98">
          <cell r="C98" t="str">
            <v>油泥有我-含油污类固废处理技术工艺研究及产业化</v>
          </cell>
          <cell r="D98" t="str">
            <v>董昱恺</v>
          </cell>
          <cell r="E98">
            <v>9</v>
          </cell>
          <cell r="F98" t="str">
            <v>材料科学与工程学院</v>
          </cell>
        </row>
        <row r="99">
          <cell r="C99" t="str">
            <v>志铜道合--高端铜箔用超声电沉积技术领航者</v>
          </cell>
          <cell r="D99" t="str">
            <v>姜春璐</v>
          </cell>
          <cell r="E99">
            <v>9</v>
          </cell>
          <cell r="F99" t="str">
            <v>材料科学与工程学院</v>
          </cell>
        </row>
        <row r="100">
          <cell r="C100" t="str">
            <v>醛吸收</v>
          </cell>
          <cell r="D100" t="str">
            <v>董兴超</v>
          </cell>
          <cell r="E100">
            <v>9</v>
          </cell>
          <cell r="F100" t="str">
            <v>材料科学与工程学院</v>
          </cell>
        </row>
        <row r="101">
          <cell r="C101" t="str">
            <v>智”锂“非”钒“—功能化隔膜在锂硫电池中的应用</v>
          </cell>
          <cell r="D101" t="str">
            <v>王溢涓</v>
          </cell>
          <cell r="E101">
            <v>9</v>
          </cell>
          <cell r="F101" t="str">
            <v>材料科学与工程学院</v>
          </cell>
        </row>
        <row r="102">
          <cell r="C102" t="str">
            <v>否极“肽”来—检测细胞连接的新手段</v>
          </cell>
          <cell r="D102" t="str">
            <v>李杉</v>
          </cell>
          <cell r="E102">
            <v>10</v>
          </cell>
          <cell r="F102" t="str">
            <v>生命与医药学院</v>
          </cell>
        </row>
        <row r="103">
          <cell r="C103" t="str">
            <v>“肠养康”—精准健康践行者</v>
          </cell>
          <cell r="D103" t="str">
            <v>吴金秋</v>
          </cell>
          <cell r="E103">
            <v>10</v>
          </cell>
          <cell r="F103" t="str">
            <v>生命与医药学院</v>
          </cell>
        </row>
        <row r="104">
          <cell r="C104" t="str">
            <v>打破陈硅——低成本、高效率的科技兴农践行者</v>
          </cell>
          <cell r="D104" t="str">
            <v>李根安</v>
          </cell>
          <cell r="E104">
            <v>10</v>
          </cell>
          <cell r="F104" t="str">
            <v>生命与医药学院</v>
          </cell>
        </row>
        <row r="105">
          <cell r="C105" t="str">
            <v>国“肽”民安——精准治疗心衰和肿瘤的新型药物</v>
          </cell>
          <cell r="D105" t="str">
            <v>庄新哲</v>
          </cell>
          <cell r="E105">
            <v>10</v>
          </cell>
          <cell r="F105" t="str">
            <v>生命与医药学院</v>
          </cell>
        </row>
        <row r="106">
          <cell r="C106" t="str">
            <v>晶格赋能—药物筛选新策略</v>
          </cell>
          <cell r="D106" t="str">
            <v>李研华</v>
          </cell>
          <cell r="E106">
            <v>10</v>
          </cell>
          <cell r="F106" t="str">
            <v>生命与医药学院</v>
          </cell>
        </row>
        <row r="107">
          <cell r="C107" t="str">
            <v>皮肤守护者联盟——重塑肌肤高能修复，冻驻鲜活的“me泌武器”</v>
          </cell>
          <cell r="D107" t="str">
            <v>张兆梅</v>
          </cell>
          <cell r="E107">
            <v>10</v>
          </cell>
          <cell r="F107" t="str">
            <v>生命与医药学院</v>
          </cell>
        </row>
        <row r="108">
          <cell r="C108" t="str">
            <v>一路长“红”——高效合成血红素的微生物细胞工厂的构建和优化</v>
          </cell>
          <cell r="D108" t="str">
            <v>周长旭</v>
          </cell>
          <cell r="E108">
            <v>10</v>
          </cell>
          <cell r="F108" t="str">
            <v>生命与医药学院</v>
          </cell>
        </row>
        <row r="109">
          <cell r="C109" t="str">
            <v>荧侦探——肝损伤早期诊断领先者</v>
          </cell>
          <cell r="D109" t="str">
            <v>孙晓倩</v>
          </cell>
          <cell r="E109">
            <v>10</v>
          </cell>
          <cell r="F109" t="str">
            <v>生命与医药学院</v>
          </cell>
        </row>
        <row r="110">
          <cell r="C110" t="str">
            <v>抗氧化应激，“氢”而易举</v>
          </cell>
          <cell r="D110" t="str">
            <v>刘尚玥</v>
          </cell>
          <cell r="E110">
            <v>12</v>
          </cell>
          <cell r="F110" t="str">
            <v>物理与光电工程学院</v>
          </cell>
        </row>
        <row r="111">
          <cell r="C111" t="str">
            <v>可“自我修复”的室温氢气传感器</v>
          </cell>
          <cell r="D111" t="str">
            <v>许佳聪</v>
          </cell>
          <cell r="E111">
            <v>12</v>
          </cell>
          <cell r="F111" t="str">
            <v>物理与光电工程学院</v>
          </cell>
        </row>
        <row r="112">
          <cell r="C112" t="str">
            <v>容创未来 一种基于“新材料新工艺”的多层陶瓷电容器</v>
          </cell>
          <cell r="D112" t="str">
            <v>高国昊</v>
          </cell>
          <cell r="E112">
            <v>12</v>
          </cell>
          <cell r="F112" t="str">
            <v>物理与光电工程学院</v>
          </cell>
        </row>
        <row r="113">
          <cell r="C113" t="str">
            <v>生生不“息”——新一代全息显示智化商业领跑者</v>
          </cell>
          <cell r="D113" t="str">
            <v>王振龙</v>
          </cell>
          <cell r="E113">
            <v>12</v>
          </cell>
          <cell r="F113" t="str">
            <v>物理与光电工程学院</v>
          </cell>
        </row>
        <row r="114">
          <cell r="C114" t="str">
            <v>“一城之遥”——城市发展路径系列快闪展</v>
          </cell>
          <cell r="D114" t="str">
            <v>姜振鹏</v>
          </cell>
          <cell r="E114">
            <v>13</v>
          </cell>
          <cell r="F114" t="str">
            <v>经济学院</v>
          </cell>
        </row>
        <row r="115">
          <cell r="C115" t="str">
            <v xml:space="preserve">“智芯护驾”一种基于深度学习和物联网的
车辆事故感知自动呼救系统 </v>
          </cell>
          <cell r="D115" t="str">
            <v>张小雨</v>
          </cell>
          <cell r="E115">
            <v>13</v>
          </cell>
          <cell r="F115" t="str">
            <v>经济学院</v>
          </cell>
        </row>
        <row r="116">
          <cell r="C116" t="str">
            <v>P.A.T.H智能车联系统及健康检测系统管家</v>
          </cell>
          <cell r="D116" t="str">
            <v>李欣</v>
          </cell>
          <cell r="E116">
            <v>13</v>
          </cell>
          <cell r="F116" t="str">
            <v>经济学院</v>
          </cell>
        </row>
        <row r="117">
          <cell r="C117" t="str">
            <v>墨迪教育——打破信息鸿沟的智能算法高考志愿填报的领路人</v>
          </cell>
          <cell r="D117" t="str">
            <v>刘兆阳</v>
          </cell>
          <cell r="E117">
            <v>13</v>
          </cell>
          <cell r="F117" t="str">
            <v>经济学院</v>
          </cell>
        </row>
        <row r="118">
          <cell r="C118" t="str">
            <v>盛脑科技——非侵入式脑机接口技术的领航者</v>
          </cell>
          <cell r="D118" t="str">
            <v>程昭翔</v>
          </cell>
          <cell r="E118">
            <v>13</v>
          </cell>
          <cell r="F118" t="str">
            <v>经济学院</v>
          </cell>
        </row>
        <row r="119">
          <cell r="C119" t="str">
            <v>新型血浆自动存取装置</v>
          </cell>
          <cell r="D119" t="str">
            <v>张佳琪</v>
          </cell>
          <cell r="E119">
            <v>13</v>
          </cell>
          <cell r="F119" t="str">
            <v>经济学院</v>
          </cell>
        </row>
        <row r="120">
          <cell r="C120" t="str">
            <v>智高棚远—基于智慧大棚技术的农产品产销一体化平台</v>
          </cell>
          <cell r="D120" t="str">
            <v>陈银</v>
          </cell>
          <cell r="E120">
            <v>13</v>
          </cell>
          <cell r="F120" t="str">
            <v>经济学院</v>
          </cell>
        </row>
        <row r="121">
          <cell r="C121" t="str">
            <v>“盒鲜生”——引领冷链运输新变革</v>
          </cell>
          <cell r="D121" t="str">
            <v>仲  浩</v>
          </cell>
          <cell r="E121">
            <v>14</v>
          </cell>
          <cell r="F121" t="str">
            <v>管理学院</v>
          </cell>
        </row>
        <row r="122">
          <cell r="C122" t="str">
            <v>“实视先锋、真影锐查”——一款基于短视频平台的虚假信息甄别平台</v>
          </cell>
          <cell r="D122" t="str">
            <v>安同旭</v>
          </cell>
          <cell r="E122">
            <v>14</v>
          </cell>
          <cell r="F122" t="str">
            <v>管理学院</v>
          </cell>
        </row>
        <row r="123">
          <cell r="C123" t="str">
            <v>3D生物打印-推动医学领域探索更多可能的先行者</v>
          </cell>
          <cell r="D123" t="str">
            <v>张晨宇</v>
          </cell>
          <cell r="E123">
            <v>14</v>
          </cell>
          <cell r="F123" t="str">
            <v>管理学院</v>
          </cell>
        </row>
        <row r="124">
          <cell r="C124" t="str">
            <v>袋小果——基于新型水果套袋推广的科技兴农践行者</v>
          </cell>
          <cell r="D124" t="str">
            <v>丁翔宇</v>
          </cell>
          <cell r="E124">
            <v>14</v>
          </cell>
          <cell r="F124" t="str">
            <v>管理学院</v>
          </cell>
        </row>
        <row r="125">
          <cell r="C125" t="str">
            <v>法小獬——法律文创先行者</v>
          </cell>
          <cell r="D125" t="str">
            <v>林志楠</v>
          </cell>
          <cell r="E125">
            <v>14</v>
          </cell>
          <cell r="F125" t="str">
            <v>管理学院</v>
          </cell>
        </row>
        <row r="126">
          <cell r="C126" t="str">
            <v>慧福农——深入推进资源整合、打造全产业链助农新范式</v>
          </cell>
          <cell r="D126" t="str">
            <v>王潇晗</v>
          </cell>
          <cell r="E126">
            <v>14</v>
          </cell>
          <cell r="F126" t="str">
            <v>管理学院</v>
          </cell>
        </row>
        <row r="127">
          <cell r="C127" t="str">
            <v>绿源网约充APP—电动汽车充电服务交互平台设计</v>
          </cell>
          <cell r="D127" t="str">
            <v>乔志远</v>
          </cell>
          <cell r="E127">
            <v>14</v>
          </cell>
          <cell r="F127" t="str">
            <v>管理学院</v>
          </cell>
        </row>
        <row r="128">
          <cell r="C128" t="str">
            <v>杏运BUFF亲子互动式农庄</v>
          </cell>
          <cell r="D128" t="str">
            <v>王雨萱</v>
          </cell>
          <cell r="E128">
            <v>14</v>
          </cell>
          <cell r="F128" t="str">
            <v>管理学院</v>
          </cell>
        </row>
        <row r="129">
          <cell r="C129" t="str">
            <v>智汇棉延——基于互联网体系的棉花产购销平台</v>
          </cell>
          <cell r="D129" t="str">
            <v>汪天宇</v>
          </cell>
          <cell r="E129">
            <v>14</v>
          </cell>
          <cell r="F129" t="str">
            <v>管理学院</v>
          </cell>
        </row>
        <row r="130">
          <cell r="C130" t="str">
            <v>追光世界-新一代激光技术的引领者</v>
          </cell>
          <cell r="D130" t="str">
            <v>刘   浩</v>
          </cell>
          <cell r="E130">
            <v>14</v>
          </cell>
          <cell r="F130" t="str">
            <v>管理学院</v>
          </cell>
        </row>
        <row r="131">
          <cell r="C131" t="str">
            <v>95推普公益文化项目</v>
          </cell>
          <cell r="D131" t="str">
            <v>张继洋</v>
          </cell>
          <cell r="E131">
            <v>15</v>
          </cell>
          <cell r="F131" t="str">
            <v>文学院</v>
          </cell>
        </row>
        <row r="132">
          <cell r="C132" t="str">
            <v>黄河文化主题文创产品开发及运营</v>
          </cell>
          <cell r="D132" t="str">
            <v>张雨欣</v>
          </cell>
          <cell r="E132">
            <v>15</v>
          </cell>
          <cell r="F132" t="str">
            <v>文学院</v>
          </cell>
        </row>
        <row r="133">
          <cell r="C133" t="str">
            <v>改善心智障碍者生存现状</v>
          </cell>
          <cell r="D133" t="str">
            <v>刘丞宇</v>
          </cell>
          <cell r="E133">
            <v>16</v>
          </cell>
          <cell r="F133" t="str">
            <v>外国语学院</v>
          </cell>
        </row>
        <row r="134">
          <cell r="C134" t="str">
            <v>社区养老服务平台—乐享晚年</v>
          </cell>
          <cell r="D134" t="str">
            <v>王小珂</v>
          </cell>
          <cell r="E134">
            <v>16</v>
          </cell>
          <cell r="F134" t="str">
            <v>外国语学院</v>
          </cell>
        </row>
        <row r="135">
          <cell r="C135" t="str">
            <v>“渔”海有约——数智化水产认养体验平台</v>
          </cell>
          <cell r="D135" t="str">
            <v>徐雅琳</v>
          </cell>
          <cell r="E135">
            <v>17</v>
          </cell>
          <cell r="F135" t="str">
            <v>法学院</v>
          </cell>
        </row>
        <row r="136">
          <cell r="C136" t="str">
            <v>“智”光者—多功能电商协同光环境分析仪</v>
          </cell>
          <cell r="D136" t="str">
            <v>王洪月</v>
          </cell>
          <cell r="E136">
            <v>17</v>
          </cell>
          <cell r="F136" t="str">
            <v>法学院</v>
          </cell>
        </row>
        <row r="137">
          <cell r="C137" t="str">
            <v>“追溯茶源”——基于区块链的茶品质追溯平台</v>
          </cell>
          <cell r="D137" t="str">
            <v>李佳欣</v>
          </cell>
          <cell r="E137">
            <v>17</v>
          </cell>
          <cell r="F137" t="str">
            <v>法学院</v>
          </cell>
        </row>
        <row r="138">
          <cell r="C138" t="str">
            <v>基于深度学习的汽车驾驶行为风险辨识系统</v>
          </cell>
          <cell r="D138" t="str">
            <v>刘欣</v>
          </cell>
          <cell r="E138">
            <v>17</v>
          </cell>
          <cell r="F138" t="str">
            <v>法学院</v>
          </cell>
        </row>
        <row r="139">
          <cell r="C139" t="str">
            <v>启光——打造中国领先的人因照明解决方案</v>
          </cell>
          <cell r="D139" t="str">
            <v>张泽宇</v>
          </cell>
          <cell r="E139">
            <v>17</v>
          </cell>
          <cell r="F139" t="str">
            <v>法学院</v>
          </cell>
        </row>
        <row r="140">
          <cell r="C140" t="str">
            <v>智慧城市公交站台引领者</v>
          </cell>
          <cell r="D140" t="str">
            <v>王晶晶</v>
          </cell>
          <cell r="E140">
            <v>17</v>
          </cell>
          <cell r="F140" t="str">
            <v>法学院</v>
          </cell>
        </row>
        <row r="141">
          <cell r="C141" t="str">
            <v>智驭交辉——中国城市V2I智慧控制管家</v>
          </cell>
          <cell r="D141" t="str">
            <v>李昕乐</v>
          </cell>
          <cell r="E141">
            <v>17</v>
          </cell>
          <cell r="F141" t="str">
            <v>法学院</v>
          </cell>
        </row>
        <row r="142">
          <cell r="C142" t="str">
            <v>鲁鸢国潮行</v>
          </cell>
          <cell r="D142" t="str">
            <v>王亚茹</v>
          </cell>
          <cell r="E142">
            <v>18</v>
          </cell>
          <cell r="F142" t="str">
            <v>美术学院</v>
          </cell>
        </row>
        <row r="143">
          <cell r="C143" t="str">
            <v>“智乒先锋”——人工智能赋能全民健身的先行者</v>
          </cell>
          <cell r="D143" t="str">
            <v>王琳</v>
          </cell>
          <cell r="E143">
            <v>20</v>
          </cell>
          <cell r="F143" t="str">
            <v>体育学院</v>
          </cell>
        </row>
        <row r="144">
          <cell r="C144" t="str">
            <v>沐风运动—服务全民健身的公益多元体团</v>
          </cell>
          <cell r="D144" t="str">
            <v>朱红</v>
          </cell>
          <cell r="E144">
            <v>20</v>
          </cell>
          <cell r="F144" t="str">
            <v>体育学院</v>
          </cell>
        </row>
        <row r="145">
          <cell r="C145" t="str">
            <v>“保鲜专员”——基于BIM,AR互联网云技术的新型冷库</v>
          </cell>
          <cell r="D145" t="str">
            <v>李怀智</v>
          </cell>
          <cell r="E145">
            <v>20</v>
          </cell>
          <cell r="F145" t="str">
            <v>体育学院</v>
          </cell>
        </row>
        <row r="146">
          <cell r="C146" t="str">
            <v>生态巡警——区域环境监测与应急执法领航者</v>
          </cell>
          <cell r="D146" t="str">
            <v>丁麓霈</v>
          </cell>
          <cell r="E146">
            <v>20</v>
          </cell>
          <cell r="F146" t="str">
            <v>体育学院</v>
          </cell>
        </row>
        <row r="147">
          <cell r="C147" t="str">
            <v>新“视”界——新一代智能Andon行业领航者</v>
          </cell>
          <cell r="D147" t="str">
            <v>杨大川</v>
          </cell>
          <cell r="E147">
            <v>20</v>
          </cell>
          <cell r="F147" t="str">
            <v>体育学院</v>
          </cell>
        </row>
        <row r="148">
          <cell r="C148" t="str">
            <v>智媒领航—AI铸韵非凡媒体巨匠</v>
          </cell>
          <cell r="D148" t="str">
            <v>朱智南</v>
          </cell>
          <cell r="E148">
            <v>20</v>
          </cell>
          <cell r="F148" t="str">
            <v>体育学院</v>
          </cell>
        </row>
        <row r="149">
          <cell r="C149" t="str">
            <v xml:space="preserve"> 菌止之胶—抗菌止血水凝胶绿色制备方法的领航者</v>
          </cell>
          <cell r="D149" t="str">
            <v>杨羽墨</v>
          </cell>
          <cell r="E149">
            <v>21</v>
          </cell>
          <cell r="F149" t="str">
            <v>鲁泰纺织服装学院</v>
          </cell>
        </row>
        <row r="150">
          <cell r="C150" t="str">
            <v>自寻“量”点—基于碳量子点荧光面料制造</v>
          </cell>
          <cell r="D150" t="str">
            <v>刘梦杰</v>
          </cell>
          <cell r="E150">
            <v>21</v>
          </cell>
          <cell r="F150" t="str">
            <v>鲁泰纺织服装学院</v>
          </cell>
        </row>
        <row r="151">
          <cell r="C151" t="str">
            <v>琉陶百世——基于数字孪生的陶瓷琉璃文化数字化传承解决方案</v>
          </cell>
          <cell r="D151" t="str">
            <v>崔京浩</v>
          </cell>
          <cell r="E151">
            <v>22</v>
          </cell>
          <cell r="F151" t="str">
            <v>马克思主义学院</v>
          </cell>
        </row>
        <row r="152">
          <cell r="C152" t="str">
            <v>童心童语——困境儿童心理智疗公益新模式</v>
          </cell>
          <cell r="D152" t="str">
            <v>王莹</v>
          </cell>
          <cell r="E152">
            <v>22</v>
          </cell>
          <cell r="F152" t="str">
            <v>马克思主义学院</v>
          </cell>
        </row>
        <row r="153">
          <cell r="C153" t="str">
            <v>博学夏令营</v>
          </cell>
          <cell r="D153" t="str">
            <v>包晗</v>
          </cell>
          <cell r="E153">
            <v>22</v>
          </cell>
          <cell r="F153" t="str">
            <v>马克思主义学院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40" workbookViewId="0">
      <selection activeCell="C64" sqref="C64"/>
    </sheetView>
  </sheetViews>
  <sheetFormatPr defaultRowHeight="14.25" x14ac:dyDescent="0.2"/>
  <cols>
    <col min="1" max="1" width="5.5" customWidth="1"/>
    <col min="2" max="2" width="28.75" customWidth="1"/>
    <col min="3" max="3" width="68.125" customWidth="1"/>
    <col min="4" max="4" width="18.625" customWidth="1"/>
  </cols>
  <sheetData>
    <row r="1" spans="1:4" x14ac:dyDescent="0.2">
      <c r="A1" s="3" t="s">
        <v>75</v>
      </c>
      <c r="B1" s="1" t="s">
        <v>0</v>
      </c>
      <c r="C1" s="2" t="s">
        <v>1</v>
      </c>
      <c r="D1" s="2" t="s">
        <v>2</v>
      </c>
    </row>
    <row r="2" spans="1:4" x14ac:dyDescent="0.2">
      <c r="A2" s="3">
        <v>1</v>
      </c>
      <c r="B2" s="1" t="s">
        <v>78</v>
      </c>
      <c r="C2" s="3" t="s">
        <v>76</v>
      </c>
      <c r="D2" s="2" t="s">
        <v>77</v>
      </c>
    </row>
    <row r="3" spans="1:4" x14ac:dyDescent="0.2">
      <c r="A3" s="3">
        <v>2</v>
      </c>
      <c r="B3" s="1" t="s">
        <v>3</v>
      </c>
      <c r="C3" s="3" t="s">
        <v>4</v>
      </c>
      <c r="D3" s="2" t="s">
        <v>5</v>
      </c>
    </row>
    <row r="4" spans="1:4" x14ac:dyDescent="0.2">
      <c r="A4" s="3">
        <v>3</v>
      </c>
      <c r="B4" s="1" t="s">
        <v>3</v>
      </c>
      <c r="C4" s="3" t="s">
        <v>6</v>
      </c>
      <c r="D4" s="2" t="s">
        <v>7</v>
      </c>
    </row>
    <row r="5" spans="1:4" x14ac:dyDescent="0.2">
      <c r="A5" s="3">
        <v>4</v>
      </c>
      <c r="B5" s="1" t="s">
        <v>3</v>
      </c>
      <c r="C5" s="3" t="s">
        <v>8</v>
      </c>
      <c r="D5" s="2" t="s">
        <v>9</v>
      </c>
    </row>
    <row r="6" spans="1:4" x14ac:dyDescent="0.2">
      <c r="A6" s="3">
        <v>5</v>
      </c>
      <c r="B6" s="1" t="s">
        <v>3</v>
      </c>
      <c r="C6" s="3" t="s">
        <v>10</v>
      </c>
      <c r="D6" s="2" t="s">
        <v>11</v>
      </c>
    </row>
    <row r="7" spans="1:4" x14ac:dyDescent="0.2">
      <c r="A7" s="3">
        <v>6</v>
      </c>
      <c r="B7" s="1" t="s">
        <v>3</v>
      </c>
      <c r="C7" s="3" t="s">
        <v>12</v>
      </c>
      <c r="D7" s="2" t="s">
        <v>13</v>
      </c>
    </row>
    <row r="8" spans="1:4" x14ac:dyDescent="0.2">
      <c r="A8" s="3">
        <v>7</v>
      </c>
      <c r="B8" s="1" t="str">
        <f>VLOOKUP(C8,[1]Sheet2!C15:F167,4,0)</f>
        <v>交通与车辆工程学院</v>
      </c>
      <c r="C8" s="3" t="s">
        <v>14</v>
      </c>
      <c r="D8" s="2" t="str">
        <f>VLOOKUP(C8,[1]Sheet2!C15:F167,2,0)</f>
        <v>杨庆坤</v>
      </c>
    </row>
    <row r="9" spans="1:4" x14ac:dyDescent="0.2">
      <c r="A9" s="3">
        <v>8</v>
      </c>
      <c r="B9" s="1" t="str">
        <f>VLOOKUP(C9,[1]Sheet2!C24:F176,4,0)</f>
        <v>交通与车辆工程学院</v>
      </c>
      <c r="C9" s="3" t="s">
        <v>15</v>
      </c>
      <c r="D9" s="2" t="str">
        <f>VLOOKUP(C9,[1]Sheet2!C24:F176,2,0)</f>
        <v>刘佳蕊</v>
      </c>
    </row>
    <row r="10" spans="1:4" x14ac:dyDescent="0.2">
      <c r="A10" s="3">
        <v>9</v>
      </c>
      <c r="B10" s="1" t="s">
        <v>16</v>
      </c>
      <c r="C10" s="3" t="s">
        <v>17</v>
      </c>
      <c r="D10" s="2" t="s">
        <v>18</v>
      </c>
    </row>
    <row r="11" spans="1:4" x14ac:dyDescent="0.2">
      <c r="A11" s="3">
        <v>10</v>
      </c>
      <c r="B11" s="1" t="str">
        <f>VLOOKUP(C11,[1]Sheet2!C8:F160,4,0)</f>
        <v>农业工程与食品科学学院</v>
      </c>
      <c r="C11" s="3" t="s">
        <v>19</v>
      </c>
      <c r="D11" s="2" t="str">
        <f>VLOOKUP(C11,[1]Sheet2!C8:F160,2,0)</f>
        <v>杨浩然</v>
      </c>
    </row>
    <row r="12" spans="1:4" x14ac:dyDescent="0.2">
      <c r="A12" s="3">
        <v>11</v>
      </c>
      <c r="B12" s="1" t="str">
        <f>VLOOKUP(C12,[1]Sheet2!C9:F161,4,0)</f>
        <v>农业工程与食品科学学院</v>
      </c>
      <c r="C12" s="3" t="s">
        <v>20</v>
      </c>
      <c r="D12" s="2" t="str">
        <f>VLOOKUP(C12,[1]Sheet2!C9:F161,2,0)</f>
        <v>张加宁</v>
      </c>
    </row>
    <row r="13" spans="1:4" x14ac:dyDescent="0.2">
      <c r="A13" s="3">
        <v>12</v>
      </c>
      <c r="B13" s="1" t="str">
        <f>VLOOKUP(C13,[1]Sheet2!C35:F187,4,0)</f>
        <v>农业工程与食品科学学院</v>
      </c>
      <c r="C13" s="3" t="s">
        <v>21</v>
      </c>
      <c r="D13" s="2" t="str">
        <f>VLOOKUP(C13,[1]Sheet2!C35:F187,2,0)</f>
        <v>朱建宇</v>
      </c>
    </row>
    <row r="14" spans="1:4" x14ac:dyDescent="0.2">
      <c r="A14" s="3">
        <v>13</v>
      </c>
      <c r="B14" s="1" t="str">
        <f>VLOOKUP(C14,[1]Sheet2!C36:F188,4,0)</f>
        <v>电气与电子工程学院</v>
      </c>
      <c r="C14" s="3" t="s">
        <v>22</v>
      </c>
      <c r="D14" s="2" t="str">
        <f>VLOOKUP(C14,[1]Sheet2!C36:F188,2,0)</f>
        <v>布晓东</v>
      </c>
    </row>
    <row r="15" spans="1:4" x14ac:dyDescent="0.2">
      <c r="A15" s="3">
        <v>14</v>
      </c>
      <c r="B15" s="1" t="s">
        <v>23</v>
      </c>
      <c r="C15" s="3" t="s">
        <v>24</v>
      </c>
      <c r="D15" s="2" t="s">
        <v>25</v>
      </c>
    </row>
    <row r="16" spans="1:4" x14ac:dyDescent="0.2">
      <c r="A16" s="3">
        <v>15</v>
      </c>
      <c r="B16" s="1" t="str">
        <f>VLOOKUP(C16,[1]Sheet2!C10:F162,4,0)</f>
        <v>计算机科学与技术学院</v>
      </c>
      <c r="C16" s="3" t="s">
        <v>26</v>
      </c>
      <c r="D16" s="2" t="str">
        <f>VLOOKUP(C16,[1]Sheet2!C10:F162,2,0)</f>
        <v>刘炳权</v>
      </c>
    </row>
    <row r="17" spans="1:4" x14ac:dyDescent="0.2">
      <c r="A17" s="3">
        <v>16</v>
      </c>
      <c r="B17" s="1" t="str">
        <f>VLOOKUP(C17,[1]Sheet2!C16:F168,4,0)</f>
        <v>计算机科学与技术学院</v>
      </c>
      <c r="C17" s="3" t="s">
        <v>27</v>
      </c>
      <c r="D17" s="2" t="str">
        <f>VLOOKUP(C17,[1]Sheet2!C16:F168,2,0)</f>
        <v>李威翰</v>
      </c>
    </row>
    <row r="18" spans="1:4" x14ac:dyDescent="0.2">
      <c r="A18" s="3">
        <v>17</v>
      </c>
      <c r="B18" s="1" t="str">
        <f>VLOOKUP(C18,[1]Sheet2!C4:F156,4,0)</f>
        <v>化学化工学院</v>
      </c>
      <c r="C18" s="3" t="s">
        <v>28</v>
      </c>
      <c r="D18" s="2" t="str">
        <f>VLOOKUP(C18,[1]Sheet2!C4:F156,2,0)</f>
        <v>余 磊</v>
      </c>
    </row>
    <row r="19" spans="1:4" x14ac:dyDescent="0.2">
      <c r="A19" s="3">
        <v>18</v>
      </c>
      <c r="B19" s="1" t="str">
        <f>VLOOKUP(C19,[1]Sheet2!C23:F175,4,0)</f>
        <v>化学化工学院</v>
      </c>
      <c r="C19" s="3" t="s">
        <v>29</v>
      </c>
      <c r="D19" s="2" t="str">
        <f>VLOOKUP(C19,[1]Sheet2!C23:F175,2,0)</f>
        <v>王俊杰</v>
      </c>
    </row>
    <row r="20" spans="1:4" x14ac:dyDescent="0.2">
      <c r="A20" s="3">
        <v>19</v>
      </c>
      <c r="B20" s="1" t="str">
        <f>VLOOKUP(C20,[1]Sheet2!C46:F198,4,0)</f>
        <v>化学化工学院</v>
      </c>
      <c r="C20" s="3" t="s">
        <v>30</v>
      </c>
      <c r="D20" s="2" t="str">
        <f>VLOOKUP(C20,[1]Sheet2!C46:F198,2,0)</f>
        <v>张雪竹</v>
      </c>
    </row>
    <row r="21" spans="1:4" x14ac:dyDescent="0.2">
      <c r="A21" s="3">
        <v>20</v>
      </c>
      <c r="B21" s="1" t="str">
        <f>VLOOKUP(C21,[1]Sheet2!C48:F200,4,0)</f>
        <v>化学化工学院</v>
      </c>
      <c r="C21" s="3" t="s">
        <v>31</v>
      </c>
      <c r="D21" s="2" t="str">
        <f>VLOOKUP(C21,[1]Sheet2!C48:F200,2,0)</f>
        <v>刘 英</v>
      </c>
    </row>
    <row r="22" spans="1:4" x14ac:dyDescent="0.2">
      <c r="A22" s="3">
        <v>21</v>
      </c>
      <c r="B22" s="1" t="s">
        <v>32</v>
      </c>
      <c r="C22" s="3" t="s">
        <v>33</v>
      </c>
      <c r="D22" s="2" t="s">
        <v>34</v>
      </c>
    </row>
    <row r="23" spans="1:4" x14ac:dyDescent="0.2">
      <c r="A23" s="3">
        <v>22</v>
      </c>
      <c r="B23" s="1" t="s">
        <v>32</v>
      </c>
      <c r="C23" s="3" t="s">
        <v>35</v>
      </c>
      <c r="D23" s="2" t="s">
        <v>36</v>
      </c>
    </row>
    <row r="24" spans="1:4" x14ac:dyDescent="0.2">
      <c r="A24" s="3">
        <v>23</v>
      </c>
      <c r="B24" s="1" t="str">
        <f>VLOOKUP(C24,[1]Sheet2!C19:F171,4,0)</f>
        <v>建筑工程与空间信息学院</v>
      </c>
      <c r="C24" s="3" t="s">
        <v>37</v>
      </c>
      <c r="D24" s="2" t="str">
        <f>VLOOKUP(C24,[1]Sheet2!C19:F171,2,0)</f>
        <v>宋泊辰</v>
      </c>
    </row>
    <row r="25" spans="1:4" x14ac:dyDescent="0.2">
      <c r="A25" s="3">
        <v>24</v>
      </c>
      <c r="B25" s="1" t="str">
        <f>VLOOKUP(C25,[1]Sheet2!C20:F172,4,0)</f>
        <v>建筑工程与空间信息学院</v>
      </c>
      <c r="C25" s="3" t="s">
        <v>38</v>
      </c>
      <c r="D25" s="2" t="str">
        <f>VLOOKUP(C25,[1]Sheet2!C20:F172,2,0)</f>
        <v>赵华宇</v>
      </c>
    </row>
    <row r="26" spans="1:4" x14ac:dyDescent="0.2">
      <c r="A26" s="3">
        <v>25</v>
      </c>
      <c r="B26" s="1" t="str">
        <f>VLOOKUP(C26,[1]Sheet2!C38:F190,4,0)</f>
        <v>建筑工程与空间信息学院</v>
      </c>
      <c r="C26" s="3" t="s">
        <v>39</v>
      </c>
      <c r="D26" s="2" t="str">
        <f>VLOOKUP(C26,[1]Sheet2!C38:F190,2,0)</f>
        <v>刘向杰</v>
      </c>
    </row>
    <row r="27" spans="1:4" x14ac:dyDescent="0.2">
      <c r="A27" s="3">
        <v>26</v>
      </c>
      <c r="B27" s="1" t="str">
        <f>VLOOKUP(C27,[1]Sheet2!C12:F164,4,0)</f>
        <v>资源与环境工程学院</v>
      </c>
      <c r="C27" s="3" t="s">
        <v>40</v>
      </c>
      <c r="D27" s="2" t="str">
        <f>VLOOKUP(C27,[1]Sheet2!C12:F164,2,0)</f>
        <v>闵许子聪</v>
      </c>
    </row>
    <row r="28" spans="1:4" x14ac:dyDescent="0.2">
      <c r="A28" s="3">
        <v>27</v>
      </c>
      <c r="B28" s="1" t="str">
        <f>VLOOKUP(C28,[1]Sheet2!C14:F166,4,0)</f>
        <v>资源与环境工程学院</v>
      </c>
      <c r="C28" s="4" t="s">
        <v>41</v>
      </c>
      <c r="D28" s="2" t="str">
        <f>VLOOKUP(C28,[1]Sheet2!C14:F166,2,0)</f>
        <v>刘瑞晴</v>
      </c>
    </row>
    <row r="29" spans="1:4" x14ac:dyDescent="0.2">
      <c r="A29" s="3">
        <v>28</v>
      </c>
      <c r="B29" s="1" t="str">
        <f>VLOOKUP(C29,[1]Sheet2!C18:F170,4,0)</f>
        <v>资源与环境工程学院</v>
      </c>
      <c r="C29" s="3" t="s">
        <v>42</v>
      </c>
      <c r="D29" s="2" t="str">
        <f>VLOOKUP(C29,[1]Sheet2!C18:F170,2,0)</f>
        <v>肖涵</v>
      </c>
    </row>
    <row r="30" spans="1:4" x14ac:dyDescent="0.2">
      <c r="A30" s="3">
        <v>29</v>
      </c>
      <c r="B30" s="1" t="str">
        <f>VLOOKUP(C30,[1]Sheet2!C29:F181,4,0)</f>
        <v>资源与环境工程学院</v>
      </c>
      <c r="C30" s="3" t="s">
        <v>43</v>
      </c>
      <c r="D30" s="2" t="str">
        <f>VLOOKUP(C30,[1]Sheet2!C29:F181,2,0)</f>
        <v>陈国超</v>
      </c>
    </row>
    <row r="31" spans="1:4" x14ac:dyDescent="0.2">
      <c r="A31" s="3">
        <v>30</v>
      </c>
      <c r="B31" s="1" t="str">
        <f>VLOOKUP(C31,[1]Sheet2!C40:F192,4,0)</f>
        <v>资源与环境工程学院</v>
      </c>
      <c r="C31" s="3" t="s">
        <v>44</v>
      </c>
      <c r="D31" s="2" t="str">
        <f>VLOOKUP(C31,[1]Sheet2!C40:F192,2,0)</f>
        <v>李铭涵</v>
      </c>
    </row>
    <row r="32" spans="1:4" x14ac:dyDescent="0.2">
      <c r="A32" s="3">
        <v>31</v>
      </c>
      <c r="B32" s="1" t="str">
        <f>VLOOKUP(C32,[1]Sheet2!C47:F199,4,0)</f>
        <v>资源与环境工程学院</v>
      </c>
      <c r="C32" s="3" t="s">
        <v>45</v>
      </c>
      <c r="D32" s="2" t="str">
        <f>VLOOKUP(C32,[1]Sheet2!C47:F199,2,0)</f>
        <v>于弋航</v>
      </c>
    </row>
    <row r="33" spans="1:4" x14ac:dyDescent="0.2">
      <c r="A33" s="3">
        <v>32</v>
      </c>
      <c r="B33" s="1" t="str">
        <f>VLOOKUP(C33,[1]Sheet2!C49:F201,4,0)</f>
        <v>资源与环境工程学院</v>
      </c>
      <c r="C33" s="3" t="s">
        <v>46</v>
      </c>
      <c r="D33" s="2" t="str">
        <f>VLOOKUP(C33,[1]Sheet2!C49:F201,2,0)</f>
        <v>苟明宇</v>
      </c>
    </row>
    <row r="34" spans="1:4" x14ac:dyDescent="0.2">
      <c r="A34" s="3">
        <v>33</v>
      </c>
      <c r="B34" s="1" t="str">
        <f>VLOOKUP(C34,[1]Sheet2!C58:F210,4,0)</f>
        <v>资源与环境工程学院</v>
      </c>
      <c r="C34" s="3" t="s">
        <v>47</v>
      </c>
      <c r="D34" s="2" t="str">
        <f>VLOOKUP(C34,[1]Sheet2!C58:F210,2,0)</f>
        <v>苗慧</v>
      </c>
    </row>
    <row r="35" spans="1:4" x14ac:dyDescent="0.2">
      <c r="A35" s="3">
        <v>34</v>
      </c>
      <c r="B35" s="1" t="str">
        <f>VLOOKUP(C35,[1]Sheet2!C3:F155,4,0)</f>
        <v>材料科学与工程学院</v>
      </c>
      <c r="C35" s="3" t="s">
        <v>48</v>
      </c>
      <c r="D35" s="2" t="str">
        <f>VLOOKUP(C35,[1]Sheet2!C3:F155,2,0)</f>
        <v>刘嘉伟</v>
      </c>
    </row>
    <row r="36" spans="1:4" x14ac:dyDescent="0.2">
      <c r="A36" s="3">
        <v>35</v>
      </c>
      <c r="B36" s="1" t="str">
        <f>VLOOKUP(C36,[1]Sheet2!C28:F180,4,0)</f>
        <v>材料科学与工程学院</v>
      </c>
      <c r="C36" s="3" t="s">
        <v>49</v>
      </c>
      <c r="D36" s="2" t="str">
        <f>VLOOKUP(C36,[1]Sheet2!C28:F180,2,0)</f>
        <v>董昱恺</v>
      </c>
    </row>
    <row r="37" spans="1:4" x14ac:dyDescent="0.2">
      <c r="A37" s="3">
        <v>36</v>
      </c>
      <c r="B37" s="1" t="str">
        <f>VLOOKUP(C37,[1]Sheet2!C31:F183,4,0)</f>
        <v>材料科学与工程学院</v>
      </c>
      <c r="C37" s="3" t="s">
        <v>50</v>
      </c>
      <c r="D37" s="2" t="str">
        <f>VLOOKUP(C37,[1]Sheet2!C31:F183,2,0)</f>
        <v>吕  庆</v>
      </c>
    </row>
    <row r="38" spans="1:4" x14ac:dyDescent="0.2">
      <c r="A38" s="3">
        <v>37</v>
      </c>
      <c r="B38" s="1" t="str">
        <f>VLOOKUP(C38,[1]Sheet2!C33:F185,4,0)</f>
        <v>材料科学与工程学院</v>
      </c>
      <c r="C38" s="3" t="s">
        <v>51</v>
      </c>
      <c r="D38" s="2" t="str">
        <f>VLOOKUP(C38,[1]Sheet2!C33:F185,2,0)</f>
        <v>刘汝泽</v>
      </c>
    </row>
    <row r="39" spans="1:4" x14ac:dyDescent="0.2">
      <c r="A39" s="3">
        <v>38</v>
      </c>
      <c r="B39" s="1" t="str">
        <f>VLOOKUP(C39,[1]Sheet2!C34:F186,4,0)</f>
        <v>材料科学与工程学院</v>
      </c>
      <c r="C39" s="3" t="s">
        <v>52</v>
      </c>
      <c r="D39" s="2" t="str">
        <f>VLOOKUP(C39,[1]Sheet2!C34:F186,2,0)</f>
        <v>刘湘允</v>
      </c>
    </row>
    <row r="40" spans="1:4" x14ac:dyDescent="0.2">
      <c r="A40" s="3">
        <v>39</v>
      </c>
      <c r="B40" s="1" t="str">
        <f>VLOOKUP(C40,[1]Sheet2!C42:F194,4,0)</f>
        <v>材料科学与工程学院</v>
      </c>
      <c r="C40" s="3" t="s">
        <v>53</v>
      </c>
      <c r="D40" s="2" t="str">
        <f>VLOOKUP(C40,[1]Sheet2!C42:F194,2,0)</f>
        <v>姜春璐</v>
      </c>
    </row>
    <row r="41" spans="1:4" x14ac:dyDescent="0.2">
      <c r="A41" s="3">
        <v>40</v>
      </c>
      <c r="B41" s="1" t="str">
        <f>VLOOKUP(C41,[1]Sheet2!C53:F205,4,0)</f>
        <v>材料科学与工程学院</v>
      </c>
      <c r="C41" s="3" t="s">
        <v>54</v>
      </c>
      <c r="D41" s="2" t="str">
        <f>VLOOKUP(C41,[1]Sheet2!C53:F205,2,0)</f>
        <v>张康康</v>
      </c>
    </row>
    <row r="42" spans="1:4" x14ac:dyDescent="0.2">
      <c r="A42" s="3">
        <v>41</v>
      </c>
      <c r="B42" s="1" t="str">
        <f>VLOOKUP(C42,[1]Sheet2!C13:F165,4,0)</f>
        <v>生命与医药学院</v>
      </c>
      <c r="C42" s="3" t="s">
        <v>55</v>
      </c>
      <c r="D42" s="2" t="str">
        <f>VLOOKUP(C42,[1]Sheet2!C13:F165,2,0)</f>
        <v>庄新哲</v>
      </c>
    </row>
    <row r="43" spans="1:4" x14ac:dyDescent="0.2">
      <c r="A43" s="3">
        <v>42</v>
      </c>
      <c r="B43" s="1" t="str">
        <f>VLOOKUP(C43,[1]Sheet2!C32:F184,4,0)</f>
        <v>生命与医药学院</v>
      </c>
      <c r="C43" s="3" t="s">
        <v>56</v>
      </c>
      <c r="D43" s="2" t="str">
        <f>VLOOKUP(C43,[1]Sheet2!C32:F184,2,0)</f>
        <v>李根安</v>
      </c>
    </row>
    <row r="44" spans="1:4" x14ac:dyDescent="0.2">
      <c r="A44" s="3">
        <v>43</v>
      </c>
      <c r="B44" s="1" t="str">
        <f>VLOOKUP(C44,[1]Sheet2!C44:F196,4,0)</f>
        <v>生命与医药学院</v>
      </c>
      <c r="C44" s="3" t="s">
        <v>57</v>
      </c>
      <c r="D44" s="2" t="str">
        <f>VLOOKUP(C44,[1]Sheet2!C44:F196,2,0)</f>
        <v>孙晓倩</v>
      </c>
    </row>
    <row r="45" spans="1:4" x14ac:dyDescent="0.2">
      <c r="A45" s="3">
        <v>44</v>
      </c>
      <c r="B45" s="1" t="str">
        <f>VLOOKUP(C45,[1]Sheet2!C51:F203,4,0)</f>
        <v>生命与医药学院</v>
      </c>
      <c r="C45" s="3" t="s">
        <v>58</v>
      </c>
      <c r="D45" s="2" t="str">
        <f>VLOOKUP(C45,[1]Sheet2!C51:F203,2,0)</f>
        <v>张兆梅</v>
      </c>
    </row>
    <row r="46" spans="1:4" x14ac:dyDescent="0.2">
      <c r="A46" s="3">
        <v>45</v>
      </c>
      <c r="B46" s="1" t="str">
        <f>VLOOKUP(C46,[1]Sheet2!C57:F209,4,0)</f>
        <v>生命与医药学院</v>
      </c>
      <c r="C46" s="3" t="s">
        <v>59</v>
      </c>
      <c r="D46" s="2" t="str">
        <f>VLOOKUP(C46,[1]Sheet2!C57:F209,2,0)</f>
        <v>李杉</v>
      </c>
    </row>
    <row r="47" spans="1:4" x14ac:dyDescent="0.2">
      <c r="A47" s="3">
        <v>46</v>
      </c>
      <c r="B47" s="1" t="str">
        <f>VLOOKUP(C47,[1]Sheet2!C22:F174,4,0)</f>
        <v>物理与光电工程学院</v>
      </c>
      <c r="C47" s="3" t="s">
        <v>60</v>
      </c>
      <c r="D47" s="2" t="str">
        <f>VLOOKUP(C47,[1]Sheet2!C22:F174,2,0)</f>
        <v>高国昊</v>
      </c>
    </row>
    <row r="48" spans="1:4" x14ac:dyDescent="0.2">
      <c r="A48" s="3">
        <v>47</v>
      </c>
      <c r="B48" s="1" t="str">
        <f>VLOOKUP(C48,[1]Sheet2!C30:F182,4,0)</f>
        <v>物理与光电工程学院</v>
      </c>
      <c r="C48" s="3" t="s">
        <v>61</v>
      </c>
      <c r="D48" s="2" t="str">
        <f>VLOOKUP(C48,[1]Sheet2!C30:F182,2,0)</f>
        <v>王振龙</v>
      </c>
    </row>
    <row r="49" spans="1:4" x14ac:dyDescent="0.2">
      <c r="A49" s="3">
        <v>48</v>
      </c>
      <c r="B49" s="1" t="str">
        <f>VLOOKUP(C49,[1]Sheet2!C7:F159,4,0)</f>
        <v>经济学院</v>
      </c>
      <c r="C49" s="3" t="s">
        <v>62</v>
      </c>
      <c r="D49" s="2" t="str">
        <f>VLOOKUP(C49,[1]Sheet2!C7:F159,2,0)</f>
        <v>陈银</v>
      </c>
    </row>
    <row r="50" spans="1:4" x14ac:dyDescent="0.2">
      <c r="A50" s="3">
        <v>49</v>
      </c>
      <c r="B50" s="1" t="str">
        <f>VLOOKUP(C50,[1]Sheet2!C52:F204,4,0)</f>
        <v>经济学院</v>
      </c>
      <c r="C50" s="3" t="s">
        <v>63</v>
      </c>
      <c r="D50" s="2" t="str">
        <f>VLOOKUP(C50,[1]Sheet2!C52:F204,2,0)</f>
        <v>程昭翔</v>
      </c>
    </row>
    <row r="51" spans="1:4" x14ac:dyDescent="0.2">
      <c r="A51" s="3">
        <v>50</v>
      </c>
      <c r="B51" s="1" t="str">
        <f>VLOOKUP(C51,[1]Sheet2!C11:F163,4,0)</f>
        <v>管理学院</v>
      </c>
      <c r="C51" s="3" t="s">
        <v>64</v>
      </c>
      <c r="D51" s="2" t="str">
        <f>VLOOKUP(C51,[1]Sheet2!C11:F163,2,0)</f>
        <v>丁翔宇</v>
      </c>
    </row>
    <row r="52" spans="1:4" x14ac:dyDescent="0.2">
      <c r="A52" s="3">
        <v>51</v>
      </c>
      <c r="B52" s="1" t="str">
        <f>VLOOKUP(C52,[1]Sheet2!C37:F189,4,0)</f>
        <v>管理学院</v>
      </c>
      <c r="C52" s="3" t="s">
        <v>65</v>
      </c>
      <c r="D52" s="2" t="str">
        <f>VLOOKUP(C52,[1]Sheet2!C37:F189,2,0)</f>
        <v>王雨萱</v>
      </c>
    </row>
    <row r="53" spans="1:4" x14ac:dyDescent="0.2">
      <c r="A53" s="3">
        <v>52</v>
      </c>
      <c r="B53" s="1" t="str">
        <f>VLOOKUP(C53,[1]Sheet2!C45:F197,4,0)</f>
        <v>管理学院</v>
      </c>
      <c r="C53" s="5" t="s">
        <v>66</v>
      </c>
      <c r="D53" s="2" t="str">
        <f>VLOOKUP(C53,[1]Sheet2!C45:F197,2,0)</f>
        <v>刘   浩</v>
      </c>
    </row>
    <row r="54" spans="1:4" x14ac:dyDescent="0.2">
      <c r="A54" s="3">
        <v>53</v>
      </c>
      <c r="B54" s="1" t="str">
        <f>VLOOKUP(C54,[1]Sheet2!C5:F157,4,0)</f>
        <v>法学院</v>
      </c>
      <c r="C54" s="3" t="s">
        <v>67</v>
      </c>
      <c r="D54" s="2" t="str">
        <f>VLOOKUP(C54,[1]Sheet2!C5:F157,2,0)</f>
        <v>李昕乐</v>
      </c>
    </row>
    <row r="55" spans="1:4" x14ac:dyDescent="0.2">
      <c r="A55" s="3">
        <v>54</v>
      </c>
      <c r="B55" s="1" t="str">
        <f>VLOOKUP(C55,[1]Sheet2!C41:F193,4,0)</f>
        <v>法学院</v>
      </c>
      <c r="C55" s="5" t="s">
        <v>68</v>
      </c>
      <c r="D55" s="2" t="str">
        <f>VLOOKUP(C55,[1]Sheet2!C41:F193,2,0)</f>
        <v>张泽宇</v>
      </c>
    </row>
    <row r="56" spans="1:4" x14ac:dyDescent="0.2">
      <c r="A56" s="3">
        <v>55</v>
      </c>
      <c r="B56" s="1" t="str">
        <f>VLOOKUP(C56,[1]Sheet2!C6:F158,4,0)</f>
        <v>体育学院</v>
      </c>
      <c r="C56" s="3" t="s">
        <v>69</v>
      </c>
      <c r="D56" s="2" t="str">
        <f>VLOOKUP(C56,[1]Sheet2!C6:F158,2,0)</f>
        <v>丁麓霈</v>
      </c>
    </row>
    <row r="57" spans="1:4" x14ac:dyDescent="0.2">
      <c r="A57" s="3">
        <v>56</v>
      </c>
      <c r="B57" s="1" t="str">
        <f>VLOOKUP(C57,[1]Sheet2!C21:F173,4,0)</f>
        <v>体育学院</v>
      </c>
      <c r="C57" s="3" t="s">
        <v>70</v>
      </c>
      <c r="D57" s="2" t="str">
        <f>VLOOKUP(C57,[1]Sheet2!C21:F173,2,0)</f>
        <v>王琳</v>
      </c>
    </row>
    <row r="58" spans="1:4" x14ac:dyDescent="0.2">
      <c r="A58" s="3">
        <v>57</v>
      </c>
      <c r="B58" s="1" t="str">
        <f>VLOOKUP(C58,[1]Sheet2!C27:F179,4,0)</f>
        <v>体育学院</v>
      </c>
      <c r="C58" s="3" t="s">
        <v>71</v>
      </c>
      <c r="D58" s="2" t="str">
        <f>VLOOKUP(C58,[1]Sheet2!C27:F179,2,0)</f>
        <v>杨大川</v>
      </c>
    </row>
    <row r="59" spans="1:4" x14ac:dyDescent="0.2">
      <c r="A59" s="3">
        <v>58</v>
      </c>
      <c r="B59" s="1" t="str">
        <f>VLOOKUP(C59,[1]Sheet2!C2:F154,4,0)</f>
        <v>马克思主义学院</v>
      </c>
      <c r="C59" s="3" t="s">
        <v>72</v>
      </c>
      <c r="D59" s="2" t="str">
        <f>VLOOKUP(C59,[1]Sheet2!C2:F154,2,0)</f>
        <v>包晗</v>
      </c>
    </row>
    <row r="60" spans="1:4" x14ac:dyDescent="0.2">
      <c r="A60" s="3">
        <v>59</v>
      </c>
      <c r="B60" s="1" t="str">
        <f>VLOOKUP(C60,[1]Sheet2!C25:F177,4,0)</f>
        <v>马克思主义学院</v>
      </c>
      <c r="C60" s="3" t="s">
        <v>73</v>
      </c>
      <c r="D60" s="2" t="str">
        <f>VLOOKUP(C60,[1]Sheet2!C25:F177,2,0)</f>
        <v>王莹</v>
      </c>
    </row>
    <row r="61" spans="1:4" x14ac:dyDescent="0.2">
      <c r="A61" s="3">
        <v>60</v>
      </c>
      <c r="B61" s="1" t="str">
        <f>VLOOKUP(C61,[1]Sheet2!C26:F178,4,0)</f>
        <v>马克思主义学院</v>
      </c>
      <c r="C61" s="3" t="s">
        <v>74</v>
      </c>
      <c r="D61" s="2" t="str">
        <f>VLOOKUP(C61,[1]Sheet2!C26:F178,2,0)</f>
        <v>崔京浩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廖鑫宇</dc:creator>
  <cp:lastModifiedBy>Windows 用户</cp:lastModifiedBy>
  <dcterms:created xsi:type="dcterms:W3CDTF">2015-06-05T18:19:34Z</dcterms:created>
  <dcterms:modified xsi:type="dcterms:W3CDTF">2024-05-21T00:32:22Z</dcterms:modified>
</cp:coreProperties>
</file>